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scotiabank-my.sharepoint.com/personal/sandra_reynoso1_scotiabankcolpatria_com/Documents/Escritorio 1/"/>
    </mc:Choice>
  </mc:AlternateContent>
  <xr:revisionPtr revIDLastSave="0" documentId="8_{00BAA0AD-EA50-4F82-96EB-16CBFFE880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LA VINCULACÍON" sheetId="1" r:id="rId1"/>
    <sheet name="HOJA OPERACIONES" sheetId="2" r:id="rId2"/>
    <sheet name="INSTRUCTIVO" sheetId="3" r:id="rId3"/>
  </sheets>
  <definedNames>
    <definedName name="_xlnm._FilterDatabase" localSheetId="0" hidden="1">'PLANILLA VINCULACÍON'!$XEM$3:$XEO$1143</definedName>
    <definedName name="_xlnm.Print_Area" localSheetId="0">'PLANILLA VINCULACÍON'!$A$1:$L$46</definedName>
    <definedName name="tIPO_PLANILLA">'PLANILLA VINCULACÍON'!$XER$1:$XER$4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2" l="1"/>
  <c r="C8" i="2"/>
  <c r="D8" i="2"/>
  <c r="E8" i="2"/>
  <c r="B9" i="2"/>
  <c r="C9" i="2"/>
  <c r="D9" i="2"/>
  <c r="E9" i="2"/>
  <c r="B10" i="2"/>
  <c r="C10" i="2"/>
  <c r="D10" i="2"/>
  <c r="E10" i="2"/>
  <c r="B11" i="2"/>
  <c r="C11" i="2"/>
  <c r="D11" i="2"/>
  <c r="E11" i="2"/>
  <c r="B12" i="2"/>
  <c r="C12" i="2"/>
  <c r="D12" i="2"/>
  <c r="E12" i="2"/>
  <c r="B13" i="2"/>
  <c r="C13" i="2"/>
  <c r="D13" i="2"/>
  <c r="E13" i="2"/>
  <c r="B14" i="2"/>
  <c r="C14" i="2"/>
  <c r="D14" i="2"/>
  <c r="E14" i="2"/>
  <c r="B15" i="2"/>
  <c r="C15" i="2"/>
  <c r="D15" i="2"/>
  <c r="E15" i="2"/>
  <c r="B16" i="2"/>
  <c r="C16" i="2"/>
  <c r="D16" i="2"/>
  <c r="E16" i="2"/>
  <c r="B17" i="2"/>
  <c r="C17" i="2"/>
  <c r="D17" i="2"/>
  <c r="E17" i="2"/>
  <c r="B18" i="2"/>
  <c r="C18" i="2"/>
  <c r="D18" i="2"/>
  <c r="E18" i="2"/>
  <c r="B19" i="2"/>
  <c r="C19" i="2"/>
  <c r="D19" i="2"/>
  <c r="E19" i="2"/>
  <c r="B20" i="2"/>
  <c r="C20" i="2"/>
  <c r="D20" i="2"/>
  <c r="E2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5" i="2"/>
  <c r="C35" i="2"/>
  <c r="D35" i="2"/>
  <c r="E35" i="2"/>
  <c r="B36" i="2"/>
  <c r="C36" i="2"/>
  <c r="D36" i="2"/>
  <c r="E36" i="2"/>
  <c r="B37" i="2"/>
  <c r="C37" i="2"/>
  <c r="D37" i="2"/>
  <c r="E37" i="2"/>
  <c r="B6" i="2"/>
  <c r="A6" i="2"/>
  <c r="Y2" i="2"/>
  <c r="X2" i="2"/>
  <c r="B2" i="2"/>
  <c r="D9" i="1"/>
  <c r="D10" i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6" i="2"/>
  <c r="D37" i="3" l="1"/>
  <c r="B7" i="2" l="1"/>
  <c r="E6" i="2"/>
  <c r="D6" i="2"/>
  <c r="C6" i="2"/>
  <c r="L2" i="2" l="1"/>
  <c r="G8" i="2" l="1"/>
  <c r="G9" i="2"/>
  <c r="D36" i="3" l="1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4" i="3"/>
  <c r="E24" i="3" s="1"/>
  <c r="D23" i="3"/>
  <c r="E23" i="3" s="1"/>
  <c r="D22" i="3"/>
  <c r="E22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5" i="3"/>
  <c r="E5" i="3" s="1"/>
  <c r="B39" i="3" l="1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7" i="2"/>
  <c r="G6" i="2"/>
  <c r="E7" i="2" l="1"/>
  <c r="D7" i="2"/>
  <c r="C7" i="2"/>
  <c r="W2" i="2"/>
  <c r="V2" i="2"/>
  <c r="U2" i="2"/>
  <c r="R2" i="2"/>
  <c r="P2" i="2"/>
  <c r="D25" i="1"/>
  <c r="D24" i="1"/>
  <c r="D23" i="1"/>
  <c r="H2" i="2"/>
  <c r="T2" i="2"/>
  <c r="Q2" i="2"/>
  <c r="E2" i="2"/>
  <c r="O2" i="2"/>
  <c r="N2" i="2"/>
  <c r="M2" i="2"/>
  <c r="C32" i="1"/>
  <c r="D32" i="1" s="1"/>
  <c r="A2" i="2"/>
  <c r="K2" i="2"/>
  <c r="J2" i="2"/>
  <c r="I2" i="2"/>
  <c r="G2" i="2"/>
  <c r="F2" i="2"/>
  <c r="D2" i="2"/>
  <c r="C2" i="2"/>
  <c r="D38" i="1"/>
  <c r="D37" i="1"/>
  <c r="D36" i="1"/>
  <c r="D35" i="1"/>
  <c r="D34" i="1"/>
  <c r="D33" i="1"/>
  <c r="D31" i="1"/>
  <c r="D30" i="1"/>
  <c r="D29" i="1"/>
  <c r="A36" i="2" l="1"/>
  <c r="A8" i="2"/>
  <c r="A9" i="2"/>
  <c r="S2" i="2"/>
  <c r="A7" i="2"/>
  <c r="A23" i="2"/>
  <c r="A27" i="2"/>
  <c r="A31" i="2"/>
  <c r="A35" i="2"/>
  <c r="A10" i="2"/>
  <c r="A14" i="2"/>
  <c r="A18" i="2"/>
  <c r="A22" i="2"/>
  <c r="A26" i="2"/>
  <c r="A30" i="2"/>
  <c r="A34" i="2"/>
  <c r="A11" i="2"/>
  <c r="A19" i="2"/>
  <c r="A13" i="2"/>
  <c r="A17" i="2"/>
  <c r="A21" i="2"/>
  <c r="A25" i="2"/>
  <c r="A29" i="2"/>
  <c r="A33" i="2"/>
  <c r="A37" i="2"/>
  <c r="A15" i="2"/>
  <c r="A12" i="2"/>
  <c r="A16" i="2"/>
  <c r="A20" i="2"/>
  <c r="A24" i="2"/>
  <c r="A28" i="2"/>
  <c r="A32" i="2"/>
  <c r="D5" i="1"/>
  <c r="E5" i="1" s="1"/>
  <c r="E34" i="1"/>
  <c r="E32" i="1"/>
  <c r="D19" i="1"/>
  <c r="E19" i="1" s="1"/>
  <c r="E38" i="1"/>
  <c r="E37" i="1"/>
  <c r="E36" i="1"/>
  <c r="E35" i="1"/>
  <c r="E33" i="1"/>
  <c r="E31" i="1"/>
  <c r="E30" i="1"/>
  <c r="E29" i="1"/>
  <c r="E25" i="1"/>
  <c r="E24" i="1"/>
  <c r="E23" i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E10" i="1"/>
  <c r="B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Toro Navas Sandra Katherine</author>
    <author>Autor</author>
    <author>Toro Navas, Sandra Katherine</author>
  </authors>
  <commentList>
    <comment ref="G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Diligenciar Nit de Datos Sistema Integra
</t>
        </r>
        <r>
          <rPr>
            <sz val="9"/>
            <color indexed="81"/>
            <rFont val="Tahoma"/>
            <family val="2"/>
          </rPr>
          <t>**En caso de ser Concentrador relacionar Nit del Aliado**</t>
        </r>
      </text>
    </comment>
    <comment ref="H5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NUMERICO: LOS CU INICIAN EN (10,11,12,13,14,15,16,17)</t>
        </r>
      </text>
    </comment>
    <comment ref="K5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SELECCIONAR SEGÚN LISTA DESPLEGABLE</t>
        </r>
      </text>
    </comment>
    <comment ref="L5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DILIGENCIAR SEGÚN LISTA DESPEGABLE</t>
        </r>
      </text>
    </comment>
    <comment ref="B9" authorId="0" shapeId="0" xr:uid="{68B61AB7-834C-4548-831E-B1CC4372E605}">
      <text>
        <r>
          <rPr>
            <b/>
            <sz val="9"/>
            <color indexed="81"/>
            <rFont val="Tahoma"/>
            <family val="2"/>
          </rPr>
          <t>SELECCIONAR SEGÚN LISTA</t>
        </r>
      </text>
    </comment>
    <comment ref="B1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POR FAVOR NO INCLUIR CARACTERES ESPECIALES ,-._</t>
        </r>
      </text>
    </comment>
    <comment ref="B13" authorId="2" shapeId="0" xr:uid="{80DAD348-E5A0-4278-812E-F22B5095AA32}">
      <text>
        <r>
          <rPr>
            <b/>
            <sz val="9"/>
            <color indexed="81"/>
            <rFont val="Tahoma"/>
            <family val="2"/>
          </rPr>
          <t>FAVOR RELACIONAR APELLIDOS NOMBRES</t>
        </r>
      </text>
    </comment>
    <comment ref="B15" authorId="2" shapeId="0" xr:uid="{B9F3FECA-1C96-4A6B-8BD0-42EBA5587C23}">
      <text>
        <r>
          <rPr>
            <b/>
            <sz val="9"/>
            <color indexed="81"/>
            <rFont val="Tahoma"/>
            <family val="2"/>
          </rPr>
          <t>RECUERDE ANTEPONER 60 + INDICATIVO DE CIUDAD/AREA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2" shapeId="0" xr:uid="{417CAED9-2D80-4DDB-B763-519F8C83B38E}">
      <text>
        <r>
          <rPr>
            <b/>
            <sz val="9"/>
            <color indexed="81"/>
            <rFont val="Tahoma"/>
            <family val="2"/>
          </rPr>
          <t>POR FAVOR NO INCLUIR CARACTERES ESPECIALES , -  .  _  # /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* &amp;  % </t>
        </r>
      </text>
    </comment>
    <comment ref="B19" authorId="2" shapeId="0" xr:uid="{FAEE3712-7A11-439E-A4D7-DC57B2231BB5}">
      <text>
        <r>
          <rPr>
            <b/>
            <sz val="9"/>
            <color indexed="81"/>
            <rFont val="Tahoma"/>
            <family val="2"/>
          </rPr>
          <t>FAVOR RELACIONAR PARA LA CAPITAL
BOGOTA-BOGOTA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Toro Navas Sandra Katherine</author>
    <author>Autor</author>
  </authors>
  <commentList>
    <comment ref="B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En caso de ser Concentrador relacionar Nit del Aliado </t>
        </r>
      </text>
    </comment>
    <comment ref="C5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NUMERICO: LOS CU INICIAN EN (10,11,12,13,14,15)</t>
        </r>
      </text>
    </comment>
    <comment ref="F5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SELECCIONAR SEGÚN LISTA DESPLEGABLE</t>
        </r>
      </text>
    </comment>
    <comment ref="G5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AUTOMATICO**NO DILIGENCIAR**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Toro Navas Sandra Katherine</author>
    <author>Autor</author>
    <author>Diaz Granados Charry Ana Milena</author>
  </authors>
  <commentList>
    <comment ref="H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En caso de ser Concentrador relacionar Nit del Aliado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CAMPO NUMERICO: LOS CU INICIAN EN (10,11,12,13,14,15)</t>
        </r>
      </text>
    </comment>
    <comment ref="L5" authorId="1" shapeId="0" xr:uid="{00000000-0006-0000-0200-000003000000}">
      <text>
        <r>
          <rPr>
            <b/>
            <sz val="9"/>
            <color indexed="81"/>
            <rFont val="Tahoma"/>
            <family val="2"/>
          </rPr>
          <t>SELECCIONAR SEGÚN LISTA DESPLEGABLE</t>
        </r>
      </text>
    </comment>
    <comment ref="C9" authorId="2" shapeId="0" xr:uid="{08331F6B-4ABC-4198-AA81-D5FA7DCC9B04}">
      <text>
        <r>
          <rPr>
            <b/>
            <sz val="9"/>
            <color indexed="81"/>
            <rFont val="Tahoma"/>
            <family val="2"/>
          </rPr>
          <t>CON DIGITO DE VERIFICACION
NO INCLUIR CARACTERES</t>
        </r>
      </text>
    </comment>
    <comment ref="C10" authorId="2" shapeId="0" xr:uid="{00000000-0006-0000-0200-000004000000}">
      <text>
        <r>
          <rPr>
            <b/>
            <sz val="9"/>
            <color indexed="81"/>
            <rFont val="Tahoma"/>
            <family val="2"/>
          </rPr>
          <t>CON DIGITO DE VERIFICACION
NO INCLUIR CARACTERES</t>
        </r>
      </text>
    </comment>
  </commentList>
</comments>
</file>

<file path=xl/sharedStrings.xml><?xml version="1.0" encoding="utf-8"?>
<sst xmlns="http://schemas.openxmlformats.org/spreadsheetml/2006/main" count="3660" uniqueCount="1300">
  <si>
    <t>NIT</t>
  </si>
  <si>
    <t>NOMBRE COMERCIAL</t>
  </si>
  <si>
    <t>PERSONA JURIDICA</t>
  </si>
  <si>
    <t>PERSONA NATURAL/REPRESENTANTE LEGAL</t>
  </si>
  <si>
    <t>PERSONA DE CONTACTO</t>
  </si>
  <si>
    <t>TELEFONO</t>
  </si>
  <si>
    <t>CELULAR</t>
  </si>
  <si>
    <t>DIRECCIÓN OFICINA</t>
  </si>
  <si>
    <t>E-MAIL</t>
  </si>
  <si>
    <t>CIUDAD OFICINA</t>
  </si>
  <si>
    <t>NOMBRE USUARIO</t>
  </si>
  <si>
    <t>IDENTIFICACIÓN</t>
  </si>
  <si>
    <t>COMISION 1</t>
  </si>
  <si>
    <t>COMISION 2</t>
  </si>
  <si>
    <t>TIPO CTA</t>
  </si>
  <si>
    <t>CODIGO BANCO</t>
  </si>
  <si>
    <t>NOMBRE BANCO</t>
  </si>
  <si>
    <t>NO. CUENTA</t>
  </si>
  <si>
    <t>COMERCIAL CFC</t>
  </si>
  <si>
    <t>CATEGORIA</t>
  </si>
  <si>
    <t>FORMATO VINCULACULACIÓN DE COMERCIOS</t>
  </si>
  <si>
    <t>TIPO DE PLANILLA</t>
  </si>
  <si>
    <t>TIPO PLANILLA</t>
  </si>
  <si>
    <t>NUEVA VINCULACIÓN</t>
  </si>
  <si>
    <t>VALOR</t>
  </si>
  <si>
    <t>DATOS SISTEMA INTEGRA</t>
  </si>
  <si>
    <t>TIPOS CUENTA</t>
  </si>
  <si>
    <t>CUENTA AHORROS</t>
  </si>
  <si>
    <t>Nombre_Banco</t>
  </si>
  <si>
    <t>Colpatria</t>
  </si>
  <si>
    <t>Comerciales</t>
  </si>
  <si>
    <t>FABIO DELGADILLO</t>
  </si>
  <si>
    <t>JUAN PABLO PACHON</t>
  </si>
  <si>
    <t>LUIS MANUEL VALERO</t>
  </si>
  <si>
    <t>NOMBRE PDV</t>
  </si>
  <si>
    <t>DIRECCION</t>
  </si>
  <si>
    <t>CIUDAD</t>
  </si>
  <si>
    <t>RED</t>
  </si>
  <si>
    <t>Redes</t>
  </si>
  <si>
    <t>CU</t>
  </si>
  <si>
    <t>SI</t>
  </si>
  <si>
    <t>NO</t>
  </si>
  <si>
    <t>ID_CATEGORIA</t>
  </si>
  <si>
    <t>ALMACENES AGRICOLAS-VETERINARIAS</t>
  </si>
  <si>
    <t>CALZADO</t>
  </si>
  <si>
    <t>COLCHONES</t>
  </si>
  <si>
    <t>CONSTRUCCION</t>
  </si>
  <si>
    <t>EDUCACION</t>
  </si>
  <si>
    <t>MUEBLES</t>
  </si>
  <si>
    <t>ODONTOLOGIA</t>
  </si>
  <si>
    <t>OPTICAS</t>
  </si>
  <si>
    <t>RESTAURANTES</t>
  </si>
  <si>
    <t>SUPERMERCADOS</t>
  </si>
  <si>
    <t>VEHICULOS</t>
  </si>
  <si>
    <t>VESTUARIO</t>
  </si>
  <si>
    <t>VIAJES</t>
  </si>
  <si>
    <t>REGISTRO DE CODIGOS UNICOS</t>
  </si>
  <si>
    <t>INFORMACIÓN COMERCIAL (ESPACIO PARA EL BANCO)</t>
  </si>
  <si>
    <t>DATOS PARA USUARIO INTEGRA</t>
  </si>
  <si>
    <t>ACTUALIZACIÓN PLANTILLA</t>
  </si>
  <si>
    <t>CODENSA</t>
  </si>
  <si>
    <t>ENERTOLIMA</t>
  </si>
  <si>
    <t>Electrificadora</t>
  </si>
  <si>
    <t>CUENTA CORRIENTE</t>
  </si>
  <si>
    <t xml:space="preserve">CIUDAD OFICINA </t>
  </si>
  <si>
    <t>CODIGO UNICO (CU)</t>
  </si>
  <si>
    <t>REDEBAN</t>
  </si>
  <si>
    <t>CREDIBANCO</t>
  </si>
  <si>
    <t>NOMBRE PUNTO DE VENTA (PDV)</t>
  </si>
  <si>
    <t>NIT (CON DIGITO DE VERIFICACION)</t>
  </si>
  <si>
    <t>DEPORTES</t>
  </si>
  <si>
    <t>ELECTRO</t>
  </si>
  <si>
    <t>HOGAR</t>
  </si>
  <si>
    <t>COMISION 2 (Opcional)</t>
  </si>
  <si>
    <t>YUDY GIRALDO</t>
  </si>
  <si>
    <t>EMAIL COMERCIAL CFC/OF</t>
  </si>
  <si>
    <t>E-MAIL COMERCIAL CF/OF</t>
  </si>
  <si>
    <t>CLINICAS_GIMNASIOS_Y_SPA</t>
  </si>
  <si>
    <t>CRA_13</t>
  </si>
  <si>
    <t>DROGUERIAS-PERFUMERIAS-SALUD</t>
  </si>
  <si>
    <t>ESTABLECIMIENTOS_DE_DIVERSION_CINES_Y_TEATROS_-_ESPECTACULOS__Y_BOLETAS</t>
  </si>
  <si>
    <t>ESTACIONES_DE_SERVICIO</t>
  </si>
  <si>
    <t>FUNERARIA</t>
  </si>
  <si>
    <t>INSTRUMENTOS_MUSICALES</t>
  </si>
  <si>
    <t>LIBRERIA_Y_UTILES_ESCOLARES</t>
  </si>
  <si>
    <t>MOTOS</t>
  </si>
  <si>
    <t>NOTARIA</t>
  </si>
  <si>
    <t>SOAT</t>
  </si>
  <si>
    <t>TELEFONIA_CELULAR</t>
  </si>
  <si>
    <t>TOTTO</t>
  </si>
  <si>
    <t>UNILAGO_Y_CAT</t>
  </si>
  <si>
    <t>VENTAS_POR_INTERNET</t>
  </si>
  <si>
    <t>VENTAS_TELEFONICAS</t>
  </si>
  <si>
    <t>VETERINARIAS</t>
  </si>
  <si>
    <t>BOGOTA-BOGOTA</t>
  </si>
  <si>
    <t>IBAGUE-TOLIMA</t>
  </si>
  <si>
    <t>SOACHA-CUNDINAMARCA</t>
  </si>
  <si>
    <t>PEREIRA-RISARALDA</t>
  </si>
  <si>
    <t>ABEJORRAL-ANTIOQUIA</t>
  </si>
  <si>
    <t>ABRIAQUI-ANTIOQUIA</t>
  </si>
  <si>
    <t>ACACIAS-META</t>
  </si>
  <si>
    <t>ACANDI-CHOCO</t>
  </si>
  <si>
    <t>ACEVEDO-HUILA</t>
  </si>
  <si>
    <t>ACHI-BOLIVAR</t>
  </si>
  <si>
    <t>AGRADO-HUILA</t>
  </si>
  <si>
    <t>AGUACHICA-CESAR</t>
  </si>
  <si>
    <t>AGUADA-SANTANDER</t>
  </si>
  <si>
    <t>AGUADAS-CALDAS</t>
  </si>
  <si>
    <t>AGUAZUL-CASANARE</t>
  </si>
  <si>
    <t>AIPE-HUILA</t>
  </si>
  <si>
    <t>ALBAN-CUNDINAMARCA</t>
  </si>
  <si>
    <t>ALBAN-NARIÑO</t>
  </si>
  <si>
    <t>ALBANIA-CAQUETA</t>
  </si>
  <si>
    <t>ALBANIA-SANTANDER</t>
  </si>
  <si>
    <t>ALDANA-NARIÑO</t>
  </si>
  <si>
    <t>ALEJANDRIA-ANTIOQUIA</t>
  </si>
  <si>
    <t>ALGARROBO-MAGDALENA</t>
  </si>
  <si>
    <t>ALGECIRAS-HUILA</t>
  </si>
  <si>
    <t>ALMAGUER-CAUCA</t>
  </si>
  <si>
    <t>ALMEIDA-BOYACA</t>
  </si>
  <si>
    <t>ALPUJARRA-TOLIMA</t>
  </si>
  <si>
    <t>ALTAMIRA-HUILA</t>
  </si>
  <si>
    <t>ALTO BAUDO-CHOCO</t>
  </si>
  <si>
    <t>ALVARADO-TOLIMA</t>
  </si>
  <si>
    <t>AMAGA-ANTIOQUIA</t>
  </si>
  <si>
    <t>AMALFI-ANTIOQUIA</t>
  </si>
  <si>
    <t>AMBALEMA-TOLIMA</t>
  </si>
  <si>
    <t>ANAPOIMA-CUNDINAMARCA</t>
  </si>
  <si>
    <t>ANCUYA-NARIÑO</t>
  </si>
  <si>
    <t>ANDES-ANTIOQUIA</t>
  </si>
  <si>
    <t>ANGELOPOLIS-ANTIOQUIA</t>
  </si>
  <si>
    <t>ANGOSTURA-ANTIOQUIA</t>
  </si>
  <si>
    <t>ANOLAIMA-CUNDINAMARCA</t>
  </si>
  <si>
    <t>ANORI-ANTIOQUIA</t>
  </si>
  <si>
    <t>APIA-RISARALDA</t>
  </si>
  <si>
    <t>APULO-CUNDINAMARCA</t>
  </si>
  <si>
    <t>AQUITANIA-BOYACA</t>
  </si>
  <si>
    <t>ARACATACA-MAGDALENA</t>
  </si>
  <si>
    <t>ARANZAZU-CALDAS</t>
  </si>
  <si>
    <t>ARATOCA-SANTANDER</t>
  </si>
  <si>
    <t>ARAUCA-ARAUCA</t>
  </si>
  <si>
    <t>ARAUQUITA-ARAUCA</t>
  </si>
  <si>
    <t>ARBELAEZ-CUNDINAMARCA</t>
  </si>
  <si>
    <t>ARBOLEDA-NARIÑO</t>
  </si>
  <si>
    <t>ARBOLETES-ANTIOQUIA</t>
  </si>
  <si>
    <t>ARCABUCO-BOYACA</t>
  </si>
  <si>
    <t>ARENAL-BOLIVAR</t>
  </si>
  <si>
    <t>ARGELIA-ANTIOQUIA</t>
  </si>
  <si>
    <t>ARGELIA-CAUCA</t>
  </si>
  <si>
    <t>ARIGUANI-MAGDALENA</t>
  </si>
  <si>
    <t>ARJONA-BOLIVAR</t>
  </si>
  <si>
    <t>ARMENIA-ANTIOQUIA</t>
  </si>
  <si>
    <t>ARMENIA-QUINDIO</t>
  </si>
  <si>
    <t>ARMERO-TOLIMA</t>
  </si>
  <si>
    <t>ARROYOHONDO-BOLIVAR</t>
  </si>
  <si>
    <t>ASTREA-CESAR</t>
  </si>
  <si>
    <t>ATACO-TOLIMA</t>
  </si>
  <si>
    <t>ATRATO-CHOCO</t>
  </si>
  <si>
    <t>AYAPEL-CORDOBA</t>
  </si>
  <si>
    <t>BAGADO-CHOCO</t>
  </si>
  <si>
    <t>BAHIA SOLANO-CHOCO</t>
  </si>
  <si>
    <t>BAJO BAUDO-CHOCO</t>
  </si>
  <si>
    <t>BALBOA-CAUCA</t>
  </si>
  <si>
    <t>BALBOA-RISARALDA</t>
  </si>
  <si>
    <t>BARANOA-ATLANTICO</t>
  </si>
  <si>
    <t>BARAYA-HUILA</t>
  </si>
  <si>
    <t>BARBACOAS-NARIÑO</t>
  </si>
  <si>
    <t>BARBOSA-ANTIOQUIA</t>
  </si>
  <si>
    <t>BARBOSA-SANTANDER</t>
  </si>
  <si>
    <t>BARICHARA-SANTANDER</t>
  </si>
  <si>
    <t>BARRANCABERMEJA-SANTANDER</t>
  </si>
  <si>
    <t>BARRANQUILLA-ATLANTICO</t>
  </si>
  <si>
    <t>BECERRIL-CESAR</t>
  </si>
  <si>
    <t>BELALCAZAR-CALDAS</t>
  </si>
  <si>
    <t>BELEN-BOYACA</t>
  </si>
  <si>
    <t>BELEN-NARIÑO</t>
  </si>
  <si>
    <t>BELEN DE LOS ANDAQUIES-CAQUETA</t>
  </si>
  <si>
    <t>BELLO-ANTIOQUIA</t>
  </si>
  <si>
    <t>BELMIRA-ANTIOQUIA</t>
  </si>
  <si>
    <t>BELTRAN-CUNDINAMARCA</t>
  </si>
  <si>
    <t>BERBEO-BOYACA</t>
  </si>
  <si>
    <t>BETANIA-ANTIOQUIA</t>
  </si>
  <si>
    <t>BETEITIVA-BOYACA</t>
  </si>
  <si>
    <t>BETULIA-ANTIOQUIA</t>
  </si>
  <si>
    <t>BETULIA-SANTANDER</t>
  </si>
  <si>
    <t>BITUIMA-CUNDINAMARCA</t>
  </si>
  <si>
    <t>BOAVITA-BOYACA</t>
  </si>
  <si>
    <t>BOJACA-CUNDINAMARCA</t>
  </si>
  <si>
    <t>BOJAYA-CHOCO</t>
  </si>
  <si>
    <t>BOLIVAR-CAUCA</t>
  </si>
  <si>
    <t>BOLIVAR-SANTANDER</t>
  </si>
  <si>
    <t>BOSCONIA-CESAR</t>
  </si>
  <si>
    <t>BOYACA-BOYACA</t>
  </si>
  <si>
    <t>BRICEÑO-ANTIOQUIA</t>
  </si>
  <si>
    <t>BRICEÑO-BOYACA</t>
  </si>
  <si>
    <t>BUCARAMANGA-SANTANDER</t>
  </si>
  <si>
    <t>BUENAVISTA-BOYACA</t>
  </si>
  <si>
    <t>BUENAVISTA-CORDOBA</t>
  </si>
  <si>
    <t>BUENAVISTA-QUINDIO</t>
  </si>
  <si>
    <t>BUENAVISTA-SUCRE</t>
  </si>
  <si>
    <t>BUESACO-NARIÑO</t>
  </si>
  <si>
    <t>BURITICA-ANTIOQUIA</t>
  </si>
  <si>
    <t>BUSBANZA-BOYACA</t>
  </si>
  <si>
    <t>CABRERA-CUNDINAMARCA</t>
  </si>
  <si>
    <t>CABRERA-SANTANDER</t>
  </si>
  <si>
    <t>CABUYARO-META</t>
  </si>
  <si>
    <t>CACAHUAL-GUAINIA</t>
  </si>
  <si>
    <t>CACERES-ANTIOQUIA</t>
  </si>
  <si>
    <t>CACHIPAY-CUNDINAMARCA</t>
  </si>
  <si>
    <t>CAICEDO-ANTIOQUIA</t>
  </si>
  <si>
    <t>CAIMITO-SUCRE</t>
  </si>
  <si>
    <t>CAJAMARCA-TOLIMA</t>
  </si>
  <si>
    <t>CAJIBIO-CAUCA</t>
  </si>
  <si>
    <t>CAJICA-CUNDINAMARCA</t>
  </si>
  <si>
    <t>CALAMAR-BOLIVAR</t>
  </si>
  <si>
    <t>CALAMAR-GUAVIARE</t>
  </si>
  <si>
    <t>CALARCA-QUINDIO</t>
  </si>
  <si>
    <t>CALDAS-ANTIOQUIA</t>
  </si>
  <si>
    <t>CALDAS-BOYACA</t>
  </si>
  <si>
    <t>CALDONO-CAUCA</t>
  </si>
  <si>
    <t>CALIFORNIA-SANTANDER</t>
  </si>
  <si>
    <t>CALOTO-CAUCA</t>
  </si>
  <si>
    <t>CAMPAMENTO-ANTIOQUIA</t>
  </si>
  <si>
    <t>CAMPOALEGRE-HUILA</t>
  </si>
  <si>
    <t>CAMPOHERMOSO-BOYACA</t>
  </si>
  <si>
    <t>CANALETE-CORDOBA</t>
  </si>
  <si>
    <t>CANDELARIA-ATLANTICO</t>
  </si>
  <si>
    <t>CANTAGALLO-BOLIVAR</t>
  </si>
  <si>
    <t>CAÑASGORDAS-ANTIOQUIA</t>
  </si>
  <si>
    <t>CAPARRAPI-CUNDINAMARCA</t>
  </si>
  <si>
    <t>CAPITANEJO-SANTANDER</t>
  </si>
  <si>
    <t>CAQUEZA-CUNDINAMARCA</t>
  </si>
  <si>
    <t>CARACOLI-ANTIOQUIA</t>
  </si>
  <si>
    <t>CARAMANTA-ANTIOQUIA</t>
  </si>
  <si>
    <t>CARCASI-SANTANDER</t>
  </si>
  <si>
    <t>CAREPA-ANTIOQUIA</t>
  </si>
  <si>
    <t>CARMEN DE APICALA-TOLIMA</t>
  </si>
  <si>
    <t>CAROLINA-ANTIOQUIA</t>
  </si>
  <si>
    <t>CARTAGENA-BOLIVAR</t>
  </si>
  <si>
    <t>CARURU-VAUPES</t>
  </si>
  <si>
    <t>CASABIANCA-TOLIMA</t>
  </si>
  <si>
    <t>CAUCASIA-ANTIOQUIA</t>
  </si>
  <si>
    <t>CEPITA-SANTANDER</t>
  </si>
  <si>
    <t>CERETE-CORDOBA</t>
  </si>
  <si>
    <t>CERINZA-BOYACA</t>
  </si>
  <si>
    <t>CERRITO-SANTANDER</t>
  </si>
  <si>
    <t>CERTEGUI-CHOCO</t>
  </si>
  <si>
    <t>CHAGUANI-CUNDINAMARCA</t>
  </si>
  <si>
    <t>CHALAN-SUCRE</t>
  </si>
  <si>
    <t>CHAMEZA-CASANARE</t>
  </si>
  <si>
    <t>CHAPARRAL-TOLIMA</t>
  </si>
  <si>
    <t>CHARALA-SANTANDER</t>
  </si>
  <si>
    <t>CHARTA-SANTANDER</t>
  </si>
  <si>
    <t>CHIA-CUNDINAMARCA</t>
  </si>
  <si>
    <t>CHIBOLO-MAGDALENA</t>
  </si>
  <si>
    <t>CHIGORODO-ANTIOQUIA</t>
  </si>
  <si>
    <t>CHIMA-CORDOBA</t>
  </si>
  <si>
    <t>CHIMA-SANTANDER</t>
  </si>
  <si>
    <t>CHIMICHAGUA-CESAR</t>
  </si>
  <si>
    <t>CHINAVITA-BOYACA</t>
  </si>
  <si>
    <t>CHINCHINA-CALDAS</t>
  </si>
  <si>
    <t>CHINU-CORDOBA</t>
  </si>
  <si>
    <t>CHIPAQUE-CUNDINAMARCA</t>
  </si>
  <si>
    <t>CHIPATA-SANTANDER</t>
  </si>
  <si>
    <t>CHIQUINQUIRA-BOYACA</t>
  </si>
  <si>
    <t>CHIQUIZA-BOYACA</t>
  </si>
  <si>
    <t>CHIRIGUANA-CESAR</t>
  </si>
  <si>
    <t>CHISCAS-BOYACA</t>
  </si>
  <si>
    <t>CHITA-BOYACA</t>
  </si>
  <si>
    <t>CHITARAQUE-BOYACA</t>
  </si>
  <si>
    <t>CHIVATA-BOYACA</t>
  </si>
  <si>
    <t>CHIVOR-BOYACA</t>
  </si>
  <si>
    <t>CHOACHI-CUNDINAMARCA</t>
  </si>
  <si>
    <t>CHOCONTA-CUNDINAMARCA</t>
  </si>
  <si>
    <t>CICUCO-BOLIVAR</t>
  </si>
  <si>
    <t>CIENAGA-MAGDALENA</t>
  </si>
  <si>
    <t>CIENEGA-BOYACA</t>
  </si>
  <si>
    <t>CIMITARRA-SANTANDER</t>
  </si>
  <si>
    <t>CIRCASIA-QUINDIO</t>
  </si>
  <si>
    <t>CISNEROS-ANTIOQUIA</t>
  </si>
  <si>
    <t>CLEMENCIA-BOLIVAR</t>
  </si>
  <si>
    <t>COCORNA-ANTIOQUIA</t>
  </si>
  <si>
    <t>COELLO-TOLIMA</t>
  </si>
  <si>
    <t>COGUA-CUNDINAMARCA</t>
  </si>
  <si>
    <t>COLOMBIA-HUILA</t>
  </si>
  <si>
    <t>COLON-NARIÑO</t>
  </si>
  <si>
    <t>COLON-PUTUMAYO</t>
  </si>
  <si>
    <t>COLOSO-SUCRE</t>
  </si>
  <si>
    <t>COMBITA-BOYACA</t>
  </si>
  <si>
    <t>CONCEPCION-ANTIOQUIA</t>
  </si>
  <si>
    <t>CONCEPCION-SANTANDER</t>
  </si>
  <si>
    <t>CONCORDIA-ANTIOQUIA</t>
  </si>
  <si>
    <t>CONCORDIA-MAGDALENA</t>
  </si>
  <si>
    <t>CONDOTO-CHOCO</t>
  </si>
  <si>
    <t>CONFINES-SANTANDER</t>
  </si>
  <si>
    <t>CONSACA-NARIÑO</t>
  </si>
  <si>
    <t>CONTADERO-NARIÑO</t>
  </si>
  <si>
    <t>CONTRATACION-SANTANDER</t>
  </si>
  <si>
    <t>COPACABANA-ANTIOQUIA</t>
  </si>
  <si>
    <t>COPER-BOYACA</t>
  </si>
  <si>
    <t>CORDOBA-BOLIVAR</t>
  </si>
  <si>
    <t>CORDOBA-NARIÑO</t>
  </si>
  <si>
    <t>CORDOBA-QUINDIO</t>
  </si>
  <si>
    <t>CORINTO-CAUCA</t>
  </si>
  <si>
    <t>COROMORO-SANTANDER</t>
  </si>
  <si>
    <t>COROZAL-SUCRE</t>
  </si>
  <si>
    <t>CORRALES-BOYACA</t>
  </si>
  <si>
    <t>COTA-CUNDINAMARCA</t>
  </si>
  <si>
    <t>COTORRA-CORDOBA</t>
  </si>
  <si>
    <t>COVARACHIA-BOYACA</t>
  </si>
  <si>
    <t>COVEÑAS-SUCRE</t>
  </si>
  <si>
    <t>COYAIMA-TOLIMA</t>
  </si>
  <si>
    <t>CUASPUD-NARIÑO</t>
  </si>
  <si>
    <t>CUBARA-BOYACA</t>
  </si>
  <si>
    <t>CUBARRAL-META</t>
  </si>
  <si>
    <t>CUCAITA-BOYACA</t>
  </si>
  <si>
    <t>CUCUNUBA-CUNDINAMARCA</t>
  </si>
  <si>
    <t>CUITIVA-BOYACA</t>
  </si>
  <si>
    <t>CUMARAL-META</t>
  </si>
  <si>
    <t>CUMARIBO-VICHADA</t>
  </si>
  <si>
    <t>CUMBAL-NARIÑO</t>
  </si>
  <si>
    <t>CUMBITARA-NARIÑO</t>
  </si>
  <si>
    <t>CUNDAY-TOLIMA</t>
  </si>
  <si>
    <t>CURILLO-CAQUETA</t>
  </si>
  <si>
    <t>CURITI-SANTANDER</t>
  </si>
  <si>
    <t>CURUMANI-CESAR</t>
  </si>
  <si>
    <t>DABEIBA-ANTIOQUIA</t>
  </si>
  <si>
    <t>DOLORES-TOLIMA</t>
  </si>
  <si>
    <t>DOSQUEBRADAS-RISARALDA</t>
  </si>
  <si>
    <t>DUITAMA-BOYACA</t>
  </si>
  <si>
    <t>EBEJICO-ANTIOQUIA</t>
  </si>
  <si>
    <t>EL CANTON DEL SAN PABLO-CHOCO</t>
  </si>
  <si>
    <t>EL CARMEN DE ATRATO-CHOCO</t>
  </si>
  <si>
    <t>EL CARMEN DE CHUCURI-SANTANDER</t>
  </si>
  <si>
    <t>EL CARMEN DE VIBORAL-ANTIOQUIA</t>
  </si>
  <si>
    <t>EL ENCANTO-AMAZONAS</t>
  </si>
  <si>
    <t>EL LITORAL DEL SAN JUAN-CHOCO</t>
  </si>
  <si>
    <t>EL SANTUARIO-ANTIOQUIA</t>
  </si>
  <si>
    <t>EL TABLON DE GOMEZ-NARIÑO</t>
  </si>
  <si>
    <t>ELIAS-HUILA</t>
  </si>
  <si>
    <t>ENCINO-SANTANDER</t>
  </si>
  <si>
    <t>ENCISO-SANTANDER</t>
  </si>
  <si>
    <t>ENTRERRIOS-ANTIOQUIA</t>
  </si>
  <si>
    <t>ENVIGADO-ANTIOQUIA</t>
  </si>
  <si>
    <t>ESPINAL-TOLIMA</t>
  </si>
  <si>
    <t>FACATATIVA-CUNDINAMARCA</t>
  </si>
  <si>
    <t>FALAN-TOLIMA</t>
  </si>
  <si>
    <t>FILADELFIA-CALDAS</t>
  </si>
  <si>
    <t>FILANDIA-QUINDIO</t>
  </si>
  <si>
    <t>FIRAVITOBA-BOYACA</t>
  </si>
  <si>
    <t>FLANDES-TOLIMA</t>
  </si>
  <si>
    <t>FLORENCIA-CAQUETA</t>
  </si>
  <si>
    <t>FLORENCIA-CAUCA</t>
  </si>
  <si>
    <t>FLORESTA-BOYACA</t>
  </si>
  <si>
    <t>FLORIAN-SANTANDER</t>
  </si>
  <si>
    <t>FLORIDABLANCA-SANTANDER</t>
  </si>
  <si>
    <t>FOMEQUE-CUNDINAMARCA</t>
  </si>
  <si>
    <t>FORTUL-ARAUCA</t>
  </si>
  <si>
    <t>FOSCA-CUNDINAMARCA</t>
  </si>
  <si>
    <t>FRANCISCO PIZARRO-NARIÑO</t>
  </si>
  <si>
    <t>FREDONIA-ANTIOQUIA</t>
  </si>
  <si>
    <t>FRESNO-TOLIMA</t>
  </si>
  <si>
    <t>FRONTINO-ANTIOQUIA</t>
  </si>
  <si>
    <t>FUNDACION-MAGDALENA</t>
  </si>
  <si>
    <t>FUNES-NARIÑO</t>
  </si>
  <si>
    <t>FUNZA-CUNDINAMARCA</t>
  </si>
  <si>
    <t>FUQUENE-CUNDINAMARCA</t>
  </si>
  <si>
    <t>FUSAGASUGA-CUNDINAMARCA</t>
  </si>
  <si>
    <t>GACHALA-CUNDINAMARCA</t>
  </si>
  <si>
    <t>GACHANCIPA-CUNDINAMARCA</t>
  </si>
  <si>
    <t>GACHANTIVA-BOYACA</t>
  </si>
  <si>
    <t>GACHETA-CUNDINAMARCA</t>
  </si>
  <si>
    <t>GALAN-SANTANDER</t>
  </si>
  <si>
    <t>GALAPA-ATLANTICO</t>
  </si>
  <si>
    <t>GALERAS-SUCRE</t>
  </si>
  <si>
    <t>GAMA-CUNDINAMARCA</t>
  </si>
  <si>
    <t>GAMARRA-CESAR</t>
  </si>
  <si>
    <t>GAMBITA-SANTANDER</t>
  </si>
  <si>
    <t>GAMEZA-BOYACA</t>
  </si>
  <si>
    <t>GARAGOA-BOYACA</t>
  </si>
  <si>
    <t>GARZON-HUILA</t>
  </si>
  <si>
    <t>GENOVA-QUINDIO</t>
  </si>
  <si>
    <t>GIGANTE-HUILA</t>
  </si>
  <si>
    <t>GIRALDO-ANTIOQUIA</t>
  </si>
  <si>
    <t>GIRARDOT-CUNDINAMARCA</t>
  </si>
  <si>
    <t>GIRARDOTA-ANTIOQUIA</t>
  </si>
  <si>
    <t>GIRON-SANTANDER</t>
  </si>
  <si>
    <t>GONZALEZ-CESAR</t>
  </si>
  <si>
    <t>GRANADA-ANTIOQUIA</t>
  </si>
  <si>
    <t>GRANADA-CUNDINAMARCA</t>
  </si>
  <si>
    <t>GRANADA-META</t>
  </si>
  <si>
    <t>GUACA-SANTANDER</t>
  </si>
  <si>
    <t>GUACAMAYAS-BOYACA</t>
  </si>
  <si>
    <t>GUACHENE-CAUCA</t>
  </si>
  <si>
    <t>GUACHETA-CUNDINAMARCA</t>
  </si>
  <si>
    <t>GUACHUCAL-NARIÑO</t>
  </si>
  <si>
    <t>GUADALUPE-ANTIOQUIA</t>
  </si>
  <si>
    <t>GUADALUPE-HUILA</t>
  </si>
  <si>
    <t>GUADALUPE-SANTANDER</t>
  </si>
  <si>
    <t>GUADUAS-CUNDINAMARCA</t>
  </si>
  <si>
    <t>GUAITARILLA-NARIÑO</t>
  </si>
  <si>
    <t>GUALMATAN-NARIÑO</t>
  </si>
  <si>
    <t>GUAMAL-MAGDALENA</t>
  </si>
  <si>
    <t>GUAMAL-META</t>
  </si>
  <si>
    <t>GUAMO-TOLIMA</t>
  </si>
  <si>
    <t>GUAPI-CAUCA</t>
  </si>
  <si>
    <t>GUAPOTA-SANTANDER</t>
  </si>
  <si>
    <t>GUARANDA-SUCRE</t>
  </si>
  <si>
    <t>GUARNE-ANTIOQUIA</t>
  </si>
  <si>
    <t>GUASCA-CUNDINAMARCA</t>
  </si>
  <si>
    <t>GUATAPE-ANTIOQUIA</t>
  </si>
  <si>
    <t>GUATAQUI-CUNDINAMARCA</t>
  </si>
  <si>
    <t>GUATAVITA-CUNDINAMARCA</t>
  </si>
  <si>
    <t>GUATEQUE-BOYACA</t>
  </si>
  <si>
    <t>GUATICA-RISARALDA</t>
  </si>
  <si>
    <t>GUAVATA-SANTANDER</t>
  </si>
  <si>
    <t>GUAYABETAL-CUNDINAMARCA</t>
  </si>
  <si>
    <t>GUAYATA-BOYACA</t>
  </si>
  <si>
    <t>GUTIERREZ-CUNDINAMARCA</t>
  </si>
  <si>
    <t>HATO-SANTANDER</t>
  </si>
  <si>
    <t>HELICONIA-ANTIOQUIA</t>
  </si>
  <si>
    <t>HERVEO-TOLIMA</t>
  </si>
  <si>
    <t>HISPANIA-ANTIOQUIA</t>
  </si>
  <si>
    <t>HOBO-HUILA</t>
  </si>
  <si>
    <t>HONDA-TOLIMA</t>
  </si>
  <si>
    <t>ICONONZO-TOLIMA</t>
  </si>
  <si>
    <t>ILES-NARIÑO</t>
  </si>
  <si>
    <t>IMUES-NARIÑO</t>
  </si>
  <si>
    <t>INIRIDA-GUAINIA</t>
  </si>
  <si>
    <t>INZA-CAUCA</t>
  </si>
  <si>
    <t>IPIALES-NARIÑO</t>
  </si>
  <si>
    <t>IQUIRA-HUILA</t>
  </si>
  <si>
    <t>ISNOS-HUILA</t>
  </si>
  <si>
    <t>ISTMINA-CHOCO</t>
  </si>
  <si>
    <t>ITAGUI-ANTIOQUIA</t>
  </si>
  <si>
    <t>ITUANGO-ANTIOQUIA</t>
  </si>
  <si>
    <t>IZA-BOYACA</t>
  </si>
  <si>
    <t>JAMBALO-CAUCA</t>
  </si>
  <si>
    <t>JARDIN-ANTIOQUIA</t>
  </si>
  <si>
    <t>JENESANO-BOYACA</t>
  </si>
  <si>
    <t>JERICO-ANTIOQUIA</t>
  </si>
  <si>
    <t>JERICO-BOYACA</t>
  </si>
  <si>
    <t>JERUSALEN-CUNDINAMARCA</t>
  </si>
  <si>
    <t>JORDAN-SANTANDER</t>
  </si>
  <si>
    <t>JUNIN-CUNDINAMARCA</t>
  </si>
  <si>
    <t>JURADO-CHOCO</t>
  </si>
  <si>
    <t>LA CHORRERA-AMAZONAS</t>
  </si>
  <si>
    <t>LA GUADALUPE-GUAINIA</t>
  </si>
  <si>
    <t>LA JAGUA DE IBIRICO-CESAR</t>
  </si>
  <si>
    <t>LA PEDRERA-AMAZONAS</t>
  </si>
  <si>
    <t>LABRANZAGRANDE-BOYACA</t>
  </si>
  <si>
    <t>LANDAZURI-SANTANDER</t>
  </si>
  <si>
    <t>LEBRIJA-SANTANDER</t>
  </si>
  <si>
    <t>LEIVA-NARIÑO</t>
  </si>
  <si>
    <t>LEJANIAS-META</t>
  </si>
  <si>
    <t>LENGUAZAQUE-CUNDINAMARCA</t>
  </si>
  <si>
    <t>LERIDA-TOLIMA</t>
  </si>
  <si>
    <t>LETICIA-AMAZONAS</t>
  </si>
  <si>
    <t>LIBANO-TOLIMA</t>
  </si>
  <si>
    <t>LIBORINA-ANTIOQUIA</t>
  </si>
  <si>
    <t>LINARES-NARIÑO</t>
  </si>
  <si>
    <t>LLORO-CHOCO</t>
  </si>
  <si>
    <t>LOPEZ-CAUCA</t>
  </si>
  <si>
    <t>LORICA-CORDOBA</t>
  </si>
  <si>
    <t>LURUACO-ATLANTICO</t>
  </si>
  <si>
    <t>MACANAL-BOYACA</t>
  </si>
  <si>
    <t>MACARAVITA-SANTANDER</t>
  </si>
  <si>
    <t>MACEO-ANTIOQUIA</t>
  </si>
  <si>
    <t>MACHETA-CUNDINAMARCA</t>
  </si>
  <si>
    <t>MADRID-CUNDINAMARCA</t>
  </si>
  <si>
    <t>MAGANGUE-BOLIVAR</t>
  </si>
  <si>
    <t>MAHATES-BOLIVAR</t>
  </si>
  <si>
    <t>MAJAGUAL-SUCRE</t>
  </si>
  <si>
    <t>MALAGA-SANTANDER</t>
  </si>
  <si>
    <t>MALAMBO-ATLANTICO</t>
  </si>
  <si>
    <t>MALLAMA-NARIÑO</t>
  </si>
  <si>
    <t>MANATI-ATLANTICO</t>
  </si>
  <si>
    <t>MANI-CASANARE</t>
  </si>
  <si>
    <t>MANIZALES-CALDAS</t>
  </si>
  <si>
    <t>MANTA-CUNDINAMARCA</t>
  </si>
  <si>
    <t>MANZANARES-CALDAS</t>
  </si>
  <si>
    <t>MAPIRIPAN-META</t>
  </si>
  <si>
    <t>MAPIRIPANA-GUAINIA</t>
  </si>
  <si>
    <t>MARGARITA-BOLIVAR</t>
  </si>
  <si>
    <t>MARINILLA-ANTIOQUIA</t>
  </si>
  <si>
    <t>MARIPI-BOYACA</t>
  </si>
  <si>
    <t>MARIQUITA-TOLIMA</t>
  </si>
  <si>
    <t>MARMATO-CALDAS</t>
  </si>
  <si>
    <t>MARQUETALIA-CALDAS</t>
  </si>
  <si>
    <t>MARSELLA-RISARALDA</t>
  </si>
  <si>
    <t>MARULANDA-CALDAS</t>
  </si>
  <si>
    <t>MATANZA-SANTANDER</t>
  </si>
  <si>
    <t>MEDELLIN-ANTIOQUIA</t>
  </si>
  <si>
    <t>MEDINA-CUNDINAMARCA</t>
  </si>
  <si>
    <t>MELGAR-TOLIMA</t>
  </si>
  <si>
    <t>MERCADERES-CAUCA</t>
  </si>
  <si>
    <t>MESETAS-META</t>
  </si>
  <si>
    <t>MILAN-CAQUETA</t>
  </si>
  <si>
    <t>MIRAFLORES-BOYACA</t>
  </si>
  <si>
    <t>MIRAFLORES-GUAVIARE</t>
  </si>
  <si>
    <t>MIRANDA-CAUCA</t>
  </si>
  <si>
    <t>MIRITI-PARANA-AMAZONAS</t>
  </si>
  <si>
    <t>MISTRATO-RISARALDA</t>
  </si>
  <si>
    <t>MITU-VAUPES</t>
  </si>
  <si>
    <t>MOCOA-PUTUMAYO</t>
  </si>
  <si>
    <t>MOGOTES-SANTANDER</t>
  </si>
  <si>
    <t>MOLAGAVITA-SANTANDER</t>
  </si>
  <si>
    <t>MOMIL-CORDOBA</t>
  </si>
  <si>
    <t>MOMPOS-BOLIVAR</t>
  </si>
  <si>
    <t>MONGUA-BOYACA</t>
  </si>
  <si>
    <t>MONGUI-BOYACA</t>
  </si>
  <si>
    <t>MONIQUIRA-BOYACA</t>
  </si>
  <si>
    <t>MONTEBELLO-ANTIOQUIA</t>
  </si>
  <si>
    <t>MONTECRISTO-BOLIVAR</t>
  </si>
  <si>
    <t>MONTELIBANO-CORDOBA</t>
  </si>
  <si>
    <t>MONTENEGRO-QUINDIO</t>
  </si>
  <si>
    <t>MONTERIA-CORDOBA</t>
  </si>
  <si>
    <t>MONTERREY-CASANARE</t>
  </si>
  <si>
    <t>MOÑITOS-CORDOBA</t>
  </si>
  <si>
    <t>MORALES-BOLIVAR</t>
  </si>
  <si>
    <t>MORALES-CAUCA</t>
  </si>
  <si>
    <t>MORELIA-CAQUETA</t>
  </si>
  <si>
    <t>MORICHAL-GUAINIA</t>
  </si>
  <si>
    <t>MORROA-SUCRE</t>
  </si>
  <si>
    <t>MOSQUERA-CUNDINAMARCA</t>
  </si>
  <si>
    <t>MOSQUERA-NARIÑO</t>
  </si>
  <si>
    <t>MOTAVITA-BOYACA</t>
  </si>
  <si>
    <t>MURILLO-TOLIMA</t>
  </si>
  <si>
    <t>MURINDO-ANTIOQUIA</t>
  </si>
  <si>
    <t>MUTATA-ANTIOQUIA</t>
  </si>
  <si>
    <t>MUZO-BOYACA</t>
  </si>
  <si>
    <t>NARIÑO-ANTIOQUIA</t>
  </si>
  <si>
    <t>NARIÑO-CUNDINAMARCA</t>
  </si>
  <si>
    <t>NARIÑO-NARIÑO</t>
  </si>
  <si>
    <t>NATAGA-HUILA</t>
  </si>
  <si>
    <t>NATAGAIMA-TOLIMA</t>
  </si>
  <si>
    <t>NECHI-ANTIOQUIA</t>
  </si>
  <si>
    <t>NECOCLI-ANTIOQUIA</t>
  </si>
  <si>
    <t>NEIRA-CALDAS</t>
  </si>
  <si>
    <t>NEIVA-HUILA</t>
  </si>
  <si>
    <t>NEMOCON-CUNDINAMARCA</t>
  </si>
  <si>
    <t>NILO-CUNDINAMARCA</t>
  </si>
  <si>
    <t>NIMAIMA-CUNDINAMARCA</t>
  </si>
  <si>
    <t>NOBSA-BOYACA</t>
  </si>
  <si>
    <t>NOCAIMA-CUNDINAMARCA</t>
  </si>
  <si>
    <t>NORCASIA-CALDAS</t>
  </si>
  <si>
    <t>NOROSI-BOLIVAR</t>
  </si>
  <si>
    <t>NOVITA-CHOCO</t>
  </si>
  <si>
    <t>NUNCHIA-CASANARE</t>
  </si>
  <si>
    <t>NUQUI-CHOCO</t>
  </si>
  <si>
    <t>OCAMONTE-SANTANDER</t>
  </si>
  <si>
    <t>OIBA-SANTANDER</t>
  </si>
  <si>
    <t>OICATA-BOYACA</t>
  </si>
  <si>
    <t>OLAYA-ANTIOQUIA</t>
  </si>
  <si>
    <t>ONZAGA-SANTANDER</t>
  </si>
  <si>
    <t>OPORAPA-HUILA</t>
  </si>
  <si>
    <t>ORITO-PUTUMAYO</t>
  </si>
  <si>
    <t>OROCUE-CASANARE</t>
  </si>
  <si>
    <t>ORTEGA-TOLIMA</t>
  </si>
  <si>
    <t>OSPINA-NARIÑO</t>
  </si>
  <si>
    <t>OTANCHE-BOYACA</t>
  </si>
  <si>
    <t>OVEJAS-SUCRE</t>
  </si>
  <si>
    <t>PACHAVITA-BOYACA</t>
  </si>
  <si>
    <t>PACHO-CUNDINAMARCA</t>
  </si>
  <si>
    <t>PACOA-VAUPES</t>
  </si>
  <si>
    <t>PACORA-CALDAS</t>
  </si>
  <si>
    <t>PADILLA-CAUCA</t>
  </si>
  <si>
    <t>PAEZ-BOYACA</t>
  </si>
  <si>
    <t>PAEZ-CAUCA</t>
  </si>
  <si>
    <t>PAICOL-HUILA</t>
  </si>
  <si>
    <t>PAILITAS-CESAR</t>
  </si>
  <si>
    <t>PAIME-CUNDINAMARCA</t>
  </si>
  <si>
    <t>PAIPA-BOYACA</t>
  </si>
  <si>
    <t>PAJARITO-BOYACA</t>
  </si>
  <si>
    <t>PALERMO-HUILA</t>
  </si>
  <si>
    <t>PALESTINA-CALDAS</t>
  </si>
  <si>
    <t>PALESTINA-HUILA</t>
  </si>
  <si>
    <t>PALMAR-SANTANDER</t>
  </si>
  <si>
    <t>PALMITO-SUCRE</t>
  </si>
  <si>
    <t>PALOCABILDO-TOLIMA</t>
  </si>
  <si>
    <t>PANA PANA-GUAINIA</t>
  </si>
  <si>
    <t>PANDI-CUNDINAMARCA</t>
  </si>
  <si>
    <t>PANQUEBA-BOYACA</t>
  </si>
  <si>
    <t>PARAMO-SANTANDER</t>
  </si>
  <si>
    <t>PARATEBUENO-CUNDINAMARCA</t>
  </si>
  <si>
    <t>PASCA-CUNDINAMARCA</t>
  </si>
  <si>
    <t>PASTO-NARIÑO</t>
  </si>
  <si>
    <t>PATIA-CAUCA</t>
  </si>
  <si>
    <t>PAUNA-BOYACA</t>
  </si>
  <si>
    <t>PAYA-BOYACA</t>
  </si>
  <si>
    <t>PAZ DE RIO-BOYACA</t>
  </si>
  <si>
    <t>PEDRAZA-MAGDALENA</t>
  </si>
  <si>
    <t>PELAYA-CESAR</t>
  </si>
  <si>
    <t>PENSILVANIA-CALDAS</t>
  </si>
  <si>
    <t>PEQUE-ANTIOQUIA</t>
  </si>
  <si>
    <t>PESCA-BOYACA</t>
  </si>
  <si>
    <t>PIAMONTE-CAUCA</t>
  </si>
  <si>
    <t>PIEDECUESTA-SANTANDER</t>
  </si>
  <si>
    <t>PIEDRAS-TOLIMA</t>
  </si>
  <si>
    <t>PIENDAMO-CAUCA</t>
  </si>
  <si>
    <t>PIJAO-QUINDIO</t>
  </si>
  <si>
    <t>PINCHOTE-SANTANDER</t>
  </si>
  <si>
    <t>PINILLOS-BOLIVAR</t>
  </si>
  <si>
    <t>PIOJO-ATLANTICO</t>
  </si>
  <si>
    <t>PISBA-BOYACA</t>
  </si>
  <si>
    <t>PITAL-HUILA</t>
  </si>
  <si>
    <t>PITALITO-HUILA</t>
  </si>
  <si>
    <t>PIVIJAY-MAGDALENA</t>
  </si>
  <si>
    <t>PLANADAS-TOLIMA</t>
  </si>
  <si>
    <t>PLATO-MAGDALENA</t>
  </si>
  <si>
    <t>POLICARPA-NARIÑO</t>
  </si>
  <si>
    <t>POLONUEVO-ATLANTICO</t>
  </si>
  <si>
    <t>PONEDERA-ATLANTICO</t>
  </si>
  <si>
    <t>POPAYAN-CAUCA</t>
  </si>
  <si>
    <t>PORE-CASANARE</t>
  </si>
  <si>
    <t>POTOSI-NARIÑO</t>
  </si>
  <si>
    <t>PRADO-TOLIMA</t>
  </si>
  <si>
    <t>PROVIDENCIA-NARIÑO</t>
  </si>
  <si>
    <t>PUEBLORRICO-ANTIOQUIA</t>
  </si>
  <si>
    <t>PUEBLOVIEJO-MAGDALENA</t>
  </si>
  <si>
    <t>PUERRES-NARIÑO</t>
  </si>
  <si>
    <t>PUERTO ALEGRIA-AMAZONAS</t>
  </si>
  <si>
    <t>PUERTO ARICA-AMAZONAS</t>
  </si>
  <si>
    <t>PUERTO CAICEDO-PUTUMAYO</t>
  </si>
  <si>
    <t>PULI-CUNDINAMARCA</t>
  </si>
  <si>
    <t>PUPIALES-NARIÑO</t>
  </si>
  <si>
    <t>PURACE-CAUCA</t>
  </si>
  <si>
    <t>PURIFICACION-TOLIMA</t>
  </si>
  <si>
    <t>PURISIMA-CORDOBA</t>
  </si>
  <si>
    <t>QUEBRADANEGRA-CUNDINAMARCA</t>
  </si>
  <si>
    <t>QUETAME-CUNDINAMARCA</t>
  </si>
  <si>
    <t>QUIBDO-CHOCO</t>
  </si>
  <si>
    <t>QUIMBAYA-QUINDIO</t>
  </si>
  <si>
    <t>QUINCHIA-RISARALDA</t>
  </si>
  <si>
    <t>QUIPAMA-BOYACA</t>
  </si>
  <si>
    <t>QUIPILE-CUNDINAMARCA</t>
  </si>
  <si>
    <t>RAMIRIQUI-BOYACA</t>
  </si>
  <si>
    <t>RAQUIRA-BOYACA</t>
  </si>
  <si>
    <t>RECETOR-CASANARE</t>
  </si>
  <si>
    <t>REGIDOR-BOLIVAR</t>
  </si>
  <si>
    <t>REMEDIOS-ANTIOQUIA</t>
  </si>
  <si>
    <t>REMOLINO-MAGDALENA</t>
  </si>
  <si>
    <t>REPELON-ATLANTICO</t>
  </si>
  <si>
    <t>RESTREPO-META</t>
  </si>
  <si>
    <t>RETIRO-ANTIOQUIA</t>
  </si>
  <si>
    <t>RICAURTE-CUNDINAMARCA</t>
  </si>
  <si>
    <t>RICAURTE-NARIÑO</t>
  </si>
  <si>
    <t>RIOBLANCO-TOLIMA</t>
  </si>
  <si>
    <t>RIONEGRO-ANTIOQUIA</t>
  </si>
  <si>
    <t>RIONEGRO-SANTANDER</t>
  </si>
  <si>
    <t>RIOSUCIO-CALDAS</t>
  </si>
  <si>
    <t>RIOSUCIO-CHOCO</t>
  </si>
  <si>
    <t>RISARALDA-CALDAS</t>
  </si>
  <si>
    <t>RIVERA-HUILA</t>
  </si>
  <si>
    <t>RONCESVALLES-TOLIMA</t>
  </si>
  <si>
    <t>RONDON-BOYACA</t>
  </si>
  <si>
    <t>ROSAS-CAUCA</t>
  </si>
  <si>
    <t>ROVIRA-TOLIMA</t>
  </si>
  <si>
    <t>SABANAGRANDE-ATLANTICO</t>
  </si>
  <si>
    <t>SABANALARGA-ANTIOQUIA</t>
  </si>
  <si>
    <t>SABANALARGA-ATLANTICO</t>
  </si>
  <si>
    <t>SABANALARGA-CASANARE</t>
  </si>
  <si>
    <t>SABANETA-ANTIOQUIA</t>
  </si>
  <si>
    <t>SABOYA-BOYACA</t>
  </si>
  <si>
    <t>SACAMA-CASANARE</t>
  </si>
  <si>
    <t>SACHICA-BOYACA</t>
  </si>
  <si>
    <t>SAHAGUN-CORDOBA</t>
  </si>
  <si>
    <t>SALADOBLANCO-HUILA</t>
  </si>
  <si>
    <t>SALAMINA-CALDAS</t>
  </si>
  <si>
    <t>SALAMINA-MAGDALENA</t>
  </si>
  <si>
    <t>SALDAÑA-TOLIMA</t>
  </si>
  <si>
    <t>SALENTO-QUINDIO</t>
  </si>
  <si>
    <t>SALGAR-ANTIOQUIA</t>
  </si>
  <si>
    <t>SAMACA-BOYACA</t>
  </si>
  <si>
    <t>SAMANA-CALDAS</t>
  </si>
  <si>
    <t>SAMANIEGO-NARIÑO</t>
  </si>
  <si>
    <t>SAMPUES-SUCRE</t>
  </si>
  <si>
    <t>SAN ANDRES DE CUERQUIA-ANTIOQUIA</t>
  </si>
  <si>
    <t>SAN BERNARDO DEL VIENTO-CORDOBA</t>
  </si>
  <si>
    <t>SAN CARLOS DE GUAROA-META</t>
  </si>
  <si>
    <t>SAN FELIPE-GUAINIA</t>
  </si>
  <si>
    <t>SAN JOSE DEL FRAGUA-CAQUETA</t>
  </si>
  <si>
    <t>SAN LUIS DE SINCE-SUCRE</t>
  </si>
  <si>
    <t>SANDONA-NARIÑO</t>
  </si>
  <si>
    <t>SANTA HELENA DEL OPON-SANTANDER</t>
  </si>
  <si>
    <t>SANTACRUZ-NARIÑO</t>
  </si>
  <si>
    <t>SANTANA-BOYACA</t>
  </si>
  <si>
    <t>SANTIAGO-PUTUMAYO</t>
  </si>
  <si>
    <t>SANTUARIO-RISARALDA</t>
  </si>
  <si>
    <t>SAPUYES-NARIÑO</t>
  </si>
  <si>
    <t>SARAVENA-ARAUCA</t>
  </si>
  <si>
    <t>SASAIMA-CUNDINAMARCA</t>
  </si>
  <si>
    <t>SATIVANORTE-BOYACA</t>
  </si>
  <si>
    <t>SATIVASUR-BOYACA</t>
  </si>
  <si>
    <t>SEGOVIA-ANTIOQUIA</t>
  </si>
  <si>
    <t>SESQUILE-CUNDINAMARCA</t>
  </si>
  <si>
    <t>SIACHOQUE-BOYACA</t>
  </si>
  <si>
    <t>SIBATE-CUNDINAMARCA</t>
  </si>
  <si>
    <t>SIBUNDOY-PUTUMAYO</t>
  </si>
  <si>
    <t>SILVANIA-CUNDINAMARCA</t>
  </si>
  <si>
    <t>SILVIA-CAUCA</t>
  </si>
  <si>
    <t>SIMACOTA-SANTANDER</t>
  </si>
  <si>
    <t>SIMIJACA-CUNDINAMARCA</t>
  </si>
  <si>
    <t>SIMITI-BOLIVAR</t>
  </si>
  <si>
    <t>SINCELEJO-SUCRE</t>
  </si>
  <si>
    <t>SIPI-CHOCO</t>
  </si>
  <si>
    <t>SITIONUEVO-MAGDALENA</t>
  </si>
  <si>
    <t>SOATA-BOYACA</t>
  </si>
  <si>
    <t>SOCHA-BOYACA</t>
  </si>
  <si>
    <t>SOCORRO-SANTANDER</t>
  </si>
  <si>
    <t>SOCOTA-BOYACA</t>
  </si>
  <si>
    <t>SOGAMOSO-BOYACA</t>
  </si>
  <si>
    <t>SOLANO-CAQUETA</t>
  </si>
  <si>
    <t>SOLEDAD-ATLANTICO</t>
  </si>
  <si>
    <t>SOLITA-CAQUETA</t>
  </si>
  <si>
    <t>SOMONDOCO-BOYACA</t>
  </si>
  <si>
    <t>SONSON-ANTIOQUIA</t>
  </si>
  <si>
    <t>SOPETRAN-ANTIOQUIA</t>
  </si>
  <si>
    <t>SOPLAVIENTO-BOLIVAR</t>
  </si>
  <si>
    <t>SOPO-CUNDINAMARCA</t>
  </si>
  <si>
    <t>SORA-BOYACA</t>
  </si>
  <si>
    <t>SORACA-BOYACA</t>
  </si>
  <si>
    <t>SOTAQUIRA-BOYACA</t>
  </si>
  <si>
    <t>SOTARA-CAUCA</t>
  </si>
  <si>
    <t>SUAITA-SANTANDER</t>
  </si>
  <si>
    <t>SUAN-ATLANTICO</t>
  </si>
  <si>
    <t>SUAREZ-CAUCA</t>
  </si>
  <si>
    <t>SUAREZ-TOLIMA</t>
  </si>
  <si>
    <t>SUAZA-HUILA</t>
  </si>
  <si>
    <t>SUBACHOQUE-CUNDINAMARCA</t>
  </si>
  <si>
    <t>SUCRE-CAUCA</t>
  </si>
  <si>
    <t>SUCRE-SANTANDER</t>
  </si>
  <si>
    <t>SUCRE-SUCRE</t>
  </si>
  <si>
    <t>SUESCA-CUNDINAMARCA</t>
  </si>
  <si>
    <t>SUPATA-CUNDINAMARCA</t>
  </si>
  <si>
    <t>SUPIA-CALDAS</t>
  </si>
  <si>
    <t>SURATA-SANTANDER</t>
  </si>
  <si>
    <t>SUSA-CUNDINAMARCA</t>
  </si>
  <si>
    <t>SUSACON-BOYACA</t>
  </si>
  <si>
    <t>SUTAMARCHAN-BOYACA</t>
  </si>
  <si>
    <t>SUTATAUSA-CUNDINAMARCA</t>
  </si>
  <si>
    <t>SUTATENZA-BOYACA</t>
  </si>
  <si>
    <t>TABIO-CUNDINAMARCA</t>
  </si>
  <si>
    <t>TADO-CHOCO</t>
  </si>
  <si>
    <t>TAMALAMEQUE-CESAR</t>
  </si>
  <si>
    <t>TAMARA-CASANARE</t>
  </si>
  <si>
    <t>TAME-ARAUCA</t>
  </si>
  <si>
    <t>TAMESIS-ANTIOQUIA</t>
  </si>
  <si>
    <t>TAMINANGO-NARIÑO</t>
  </si>
  <si>
    <t>TANGUA-NARIÑO</t>
  </si>
  <si>
    <t>TARAIRA-VAUPES</t>
  </si>
  <si>
    <t>TARAPACA-AMAZONAS</t>
  </si>
  <si>
    <t>TARAZA-ANTIOQUIA</t>
  </si>
  <si>
    <t>TARQUI-HUILA</t>
  </si>
  <si>
    <t>TARSO-ANTIOQUIA</t>
  </si>
  <si>
    <t>TASCO-BOYACA</t>
  </si>
  <si>
    <t>TAURAMENA-CASANARE</t>
  </si>
  <si>
    <t>TAUSA-CUNDINAMARCA</t>
  </si>
  <si>
    <t>TELLO-HUILA</t>
  </si>
  <si>
    <t>TENA-CUNDINAMARCA</t>
  </si>
  <si>
    <t>TENERIFE-MAGDALENA</t>
  </si>
  <si>
    <t>TENJO-CUNDINAMARCA</t>
  </si>
  <si>
    <t>TENZA-BOYACA</t>
  </si>
  <si>
    <t>TERUEL-HUILA</t>
  </si>
  <si>
    <t>TESALIA-HUILA</t>
  </si>
  <si>
    <t>TIBACUY-CUNDINAMARCA</t>
  </si>
  <si>
    <t>TIBANA-BOYACA</t>
  </si>
  <si>
    <t>TIBASOSA-BOYACA</t>
  </si>
  <si>
    <t>TIBIRITA-CUNDINAMARCA</t>
  </si>
  <si>
    <t>TIERRALTA-CORDOBA</t>
  </si>
  <si>
    <t>TIMANA-HUILA</t>
  </si>
  <si>
    <t>TIMBIO-CAUCA</t>
  </si>
  <si>
    <t>TIMBIQUI-CAUCA</t>
  </si>
  <si>
    <t>TINJACA-BOYACA</t>
  </si>
  <si>
    <t>TIPACOQUE-BOYACA</t>
  </si>
  <si>
    <t>TIQUISIO-BOLIVAR</t>
  </si>
  <si>
    <t>TITIRIBI-ANTIOQUIA</t>
  </si>
  <si>
    <t>TOCA-BOYACA</t>
  </si>
  <si>
    <t>TOCAIMA-CUNDINAMARCA</t>
  </si>
  <si>
    <t>TOCANCIPA-CUNDINAMARCA</t>
  </si>
  <si>
    <t>TOLEDO-ANTIOQUIA</t>
  </si>
  <si>
    <t>TOLU-SUCRE</t>
  </si>
  <si>
    <t>TONA-SANTANDER</t>
  </si>
  <si>
    <t>TOPAGA-BOYACA</t>
  </si>
  <si>
    <t>TOPAIPI-CUNDINAMARCA</t>
  </si>
  <si>
    <t>TORIBIO-CAUCA</t>
  </si>
  <si>
    <t>TOTA-BOYACA</t>
  </si>
  <si>
    <t>TOTORO-CAUCA</t>
  </si>
  <si>
    <t>TRINIDAD-CASANARE</t>
  </si>
  <si>
    <t>TUBARA-ATLANTICO</t>
  </si>
  <si>
    <t>TUMACO-NARIÑO</t>
  </si>
  <si>
    <t>TUNJA-BOYACA</t>
  </si>
  <si>
    <t>TUNUNGUA-BOYACA</t>
  </si>
  <si>
    <t>TUQUERRES-NARIÑO</t>
  </si>
  <si>
    <t>TURBACO-BOLIVAR</t>
  </si>
  <si>
    <t>TURBANA-BOLIVAR</t>
  </si>
  <si>
    <t>TURBO-ANTIOQUIA</t>
  </si>
  <si>
    <t>TURMEQUE-BOYACA</t>
  </si>
  <si>
    <t>TUTA-BOYACA</t>
  </si>
  <si>
    <t>TUTAZA-BOYACA</t>
  </si>
  <si>
    <t>UBALA-CUNDINAMARCA</t>
  </si>
  <si>
    <t>UBAQUE-CUNDINAMARCA</t>
  </si>
  <si>
    <t>UBATE-CUNDINAMARCA</t>
  </si>
  <si>
    <t>UMBITA-BOYACA</t>
  </si>
  <si>
    <t>UNE-CUNDINAMARCA</t>
  </si>
  <si>
    <t>UNGUIA-CHOCO</t>
  </si>
  <si>
    <t>URAMITA-ANTIOQUIA</t>
  </si>
  <si>
    <t>URIBE-META</t>
  </si>
  <si>
    <t>URRAO-ANTIOQUIA</t>
  </si>
  <si>
    <t>USIACURI-ATLANTICO</t>
  </si>
  <si>
    <t>UTICA-CUNDINAMARCA</t>
  </si>
  <si>
    <t>VALDIVIA-ANTIOQUIA</t>
  </si>
  <si>
    <t>VALENCIA-CORDOBA</t>
  </si>
  <si>
    <t>VALLE DE SAN JOSE-SANTANDER</t>
  </si>
  <si>
    <t>VALLE DE SAN JUAN-TOLIMA</t>
  </si>
  <si>
    <t>VALLEDUPAR-CESAR</t>
  </si>
  <si>
    <t>VALPARAISO-ANTIOQUIA</t>
  </si>
  <si>
    <t>VALPARAISO-CAQUETA</t>
  </si>
  <si>
    <t>VEGACHI-ANTIOQUIA</t>
  </si>
  <si>
    <t>VELEZ-SANTANDER</t>
  </si>
  <si>
    <t>VENADILLO-TOLIMA</t>
  </si>
  <si>
    <t>VENECIA-ANTIOQUIA</t>
  </si>
  <si>
    <t>VENECIA-CUNDINAMARCA</t>
  </si>
  <si>
    <t>VENTAQUEMADA-BOYACA</t>
  </si>
  <si>
    <t>VERGARA-CUNDINAMARCA</t>
  </si>
  <si>
    <t>VETAS-SANTANDER</t>
  </si>
  <si>
    <t>VIANI-CUNDINAMARCA</t>
  </si>
  <si>
    <t>VICTORIA-CALDAS</t>
  </si>
  <si>
    <t>VILLA DE LEYVA-BOYACA</t>
  </si>
  <si>
    <t>VILLAGARZON-PUTUMAYO</t>
  </si>
  <si>
    <t>VILLAGOMEZ-CUNDINAMARCA</t>
  </si>
  <si>
    <t>VILLAHERMOSA-TOLIMA</t>
  </si>
  <si>
    <t>VILLAMARIA-CALDAS</t>
  </si>
  <si>
    <t>VILLANUEVA-BOLIVAR</t>
  </si>
  <si>
    <t>VILLANUEVA-CASANARE</t>
  </si>
  <si>
    <t>VILLANUEVA-SANTANDER</t>
  </si>
  <si>
    <t>VILLAPINZON-CUNDINAMARCA</t>
  </si>
  <si>
    <t>VILLARRICA-TOLIMA</t>
  </si>
  <si>
    <t>VILLAVICENCIO-META</t>
  </si>
  <si>
    <t>VILLAVIEJA-HUILA</t>
  </si>
  <si>
    <t>VILLETA-CUNDINAMARCA</t>
  </si>
  <si>
    <t>VIOTA-CUNDINAMARCA</t>
  </si>
  <si>
    <t>VIRACACHA-BOYACA</t>
  </si>
  <si>
    <t>VITERBO-CALDAS</t>
  </si>
  <si>
    <t>YACOPI-CUNDINAMARCA</t>
  </si>
  <si>
    <t>YACUANQUER-NARIÑO</t>
  </si>
  <si>
    <t>YAGUARA-HUILA</t>
  </si>
  <si>
    <t>YALI-ANTIOQUIA</t>
  </si>
  <si>
    <t>YARUMAL-ANTIOQUIA</t>
  </si>
  <si>
    <t>YAVARATE-VAUPES</t>
  </si>
  <si>
    <t>YOLOMBO-ANTIOQUIA</t>
  </si>
  <si>
    <t>YONDO-ANTIOQUIA</t>
  </si>
  <si>
    <t>YOPAL-CASANARE</t>
  </si>
  <si>
    <t>ZAMBRANO-BOLIVAR</t>
  </si>
  <si>
    <t>ZAPATOCA-SANTANDER</t>
  </si>
  <si>
    <t>ZAPAYAN-MAGDALENA</t>
  </si>
  <si>
    <t>ZARAGOZA-ANTIOQUIA</t>
  </si>
  <si>
    <t>ZETAQUIRA-BOYACA</t>
  </si>
  <si>
    <t>ZIPACON-CUNDINAMARCA</t>
  </si>
  <si>
    <t>ZIPAQUIRA-CUNDINAMARCA</t>
  </si>
  <si>
    <t>MCC COMERCIO</t>
  </si>
  <si>
    <t xml:space="preserve">NIT </t>
  </si>
  <si>
    <t>NIT 2</t>
  </si>
  <si>
    <t>Codigo_de_banco</t>
  </si>
  <si>
    <t>BOGOTA - BOGOTA</t>
  </si>
  <si>
    <t>NOMBRE DEL ESTABLECIMIENTO</t>
  </si>
  <si>
    <t>NOMBRE EMPRESA, SI ES PERSONA NATURAL DILIGENCIAR CON N/A</t>
  </si>
  <si>
    <t>PERSONA QUE PUEDA ATENDER SOLICITUDES REFERENTES A LA VINCULACIÓN</t>
  </si>
  <si>
    <t>TELÉFONO PERSONA CONTACTO</t>
  </si>
  <si>
    <t>CELULAR PERSONA CONTACTO</t>
  </si>
  <si>
    <t>DIRECCIÓN OFICINA PRINCIPAL</t>
  </si>
  <si>
    <t>CORREO PARA ENVÍO DE SOLICITUDES REFERENTES A LA VINCULACIÓN</t>
  </si>
  <si>
    <t>PERSONA ENCARGADA DE LOS MOVIMIENTOS DE LOS PAGOS CON CRÉDITO FÁCIL CODENSA</t>
  </si>
  <si>
    <t>CÉDULA DE CIUDADANÍA O NIT DE LA EMPRESA</t>
  </si>
  <si>
    <t>CORREO PARA ENVÍO DE SOLICITUDES REFERENTES A LOS MOVIMIENTOS DE LOS PAGOS CON CRÉDITO FÁCIL CODENSA</t>
  </si>
  <si>
    <t>COMISIÓN DE REMUNERACIÓN SEGÚN LOS INGRESOS ANUALES Y LA CATEGORÍA A LA QUE PERTENEZCA EL COMERCIO</t>
  </si>
  <si>
    <t xml:space="preserve">REMUNERACIÓN ADICIONAL POR EL DESARROLLO DE ACTIVIDADES PROMOCIONALES Y COMERCIALES DEL CRÉDITO FÁCIL </t>
  </si>
  <si>
    <t>NO. ASIGNADO EN LA CERTIFICACIÓN BANCARIA</t>
  </si>
  <si>
    <t>CORREO COMERCIAL CF Y/O OFICINA BANCO</t>
  </si>
  <si>
    <t>CODIGO DE CALIFICACIÓN DADO SEGÚN LA ACTIVIDAD COMERCIAL (CIIU)</t>
  </si>
  <si>
    <t>DIRECCIÓN DEL PUNTO DE VENTA EN EL CUAL SE ENCUENTRA EL DATAFONO REPORTADO</t>
  </si>
  <si>
    <t>NOMBRE PUNTO DE VENTA EN EL CUAL SE ENCUENTRA EL CÓDIGO ÚNICO DEL DATÁFONO DEL CAMPO ANTERIOR</t>
  </si>
  <si>
    <t>EN CASO DE SER CONCENTRADOR RELACIONAR EL NIT DEL ALIADO</t>
  </si>
  <si>
    <t>VALIDACION</t>
  </si>
  <si>
    <t>CHACHAGUI-NARIÑO</t>
  </si>
  <si>
    <t>CIERRE</t>
  </si>
  <si>
    <t>Nº</t>
  </si>
  <si>
    <t>Localidad</t>
  </si>
  <si>
    <t>Códigos Postales</t>
  </si>
  <si>
    <t>CHAPINERO</t>
  </si>
  <si>
    <t>USME</t>
  </si>
  <si>
    <t>TUNJUELITO</t>
  </si>
  <si>
    <t>BOSA</t>
  </si>
  <si>
    <t>KENNEDY</t>
  </si>
  <si>
    <t>SUBA</t>
  </si>
  <si>
    <t>TEUSAQUILLO</t>
  </si>
  <si>
    <t>SUMAPAZ</t>
  </si>
  <si>
    <t>SANTA_FE</t>
  </si>
  <si>
    <t>BARRIOS_UNIDOS</t>
  </si>
  <si>
    <t>ANTONIO_NARIÑO</t>
  </si>
  <si>
    <t>PUENTE_ARANDA</t>
  </si>
  <si>
    <t>LA_CANDELARIA</t>
  </si>
  <si>
    <t>RAFAEL_URIBE_URIBE</t>
  </si>
  <si>
    <t>ENGATIVA</t>
  </si>
  <si>
    <t>LOS_MARTIRES</t>
  </si>
  <si>
    <t>USAQUEN</t>
  </si>
  <si>
    <t>CIUDAD_BOLIVAR</t>
  </si>
  <si>
    <t>SAN_CRISTOBAL</t>
  </si>
  <si>
    <t>FONTIBON</t>
  </si>
  <si>
    <t>BOGOTA-USAQUEN</t>
  </si>
  <si>
    <t>BOGOTA-CHAPINERO</t>
  </si>
  <si>
    <t>BOGOTA-SANTA_FE</t>
  </si>
  <si>
    <t>BOGOTA-SAN_CRISTOBAL</t>
  </si>
  <si>
    <t>BOGOTA-USME</t>
  </si>
  <si>
    <t>BOGOTA-TUNJUELITO</t>
  </si>
  <si>
    <t>BOGOTA-BOSA</t>
  </si>
  <si>
    <t>BOGOTA-KENNEDY</t>
  </si>
  <si>
    <t>BOGOTA-FONTIBON</t>
  </si>
  <si>
    <t>BOGOTA-ENGATIVA</t>
  </si>
  <si>
    <t>BOGOTA-SUBA</t>
  </si>
  <si>
    <t>BOGOTA-BARRIOS_UNIDOS</t>
  </si>
  <si>
    <t>BOGOTA-TEUSAQUILLO</t>
  </si>
  <si>
    <t>BOGOTA-LOS_MARTIRES</t>
  </si>
  <si>
    <t>BOGOTA-ANTONIO_NARIÑO</t>
  </si>
  <si>
    <t>BOGOTA-PUENTE_ARANDA</t>
  </si>
  <si>
    <t>BOGOTA-LA_CANDELARIA</t>
  </si>
  <si>
    <t>BOGOTA-RAFAEL_URIBE_URIBE</t>
  </si>
  <si>
    <t>BOGOTA-CIUDAD_BOLIVAR</t>
  </si>
  <si>
    <t>BOGOTA-SUMAPAZ</t>
  </si>
  <si>
    <t>MUN-DEP</t>
  </si>
  <si>
    <t>COD</t>
  </si>
  <si>
    <t>AUTORIZA</t>
  </si>
  <si>
    <t>TIPO DOCUMENTO</t>
  </si>
  <si>
    <t>TARJETA DE IDENTIDAD-TI</t>
  </si>
  <si>
    <t>CEDULA DE CIUDADANIA-CC</t>
  </si>
  <si>
    <t>PASAPORTE-PP</t>
  </si>
  <si>
    <t>NUMERO DE IDENTIFICACION TRIBUTARIA-NIT</t>
  </si>
  <si>
    <t>CEDULA DE EXTRANJERIA-CE</t>
  </si>
  <si>
    <t>DOCUMENTO (CON DIGITO DE VERIFICACION)</t>
  </si>
  <si>
    <t>TIPO DE DOCUMENTO</t>
  </si>
  <si>
    <t>DATOS DEL COMERCIO</t>
  </si>
  <si>
    <t>DOCUMENTO CON DIGITO DE VERIFICACION</t>
  </si>
  <si>
    <t>NUMERO DE IDENTIFICACION</t>
  </si>
  <si>
    <t>SELECCIONAR TIPO DE DOCUMENTO SEGÚN LISTA</t>
  </si>
  <si>
    <t>CAMPO NUMERICO: LOS CÓDIGOS ÚNICOS CONTIENE  8 DÍGITOS</t>
  </si>
  <si>
    <t>APELLIDOS Y NOMBRES</t>
  </si>
  <si>
    <t>AGUADEDIOS-CUNDINAMARCA</t>
  </si>
  <si>
    <t>APARTADO-ANTIOQUIA</t>
  </si>
  <si>
    <t>BUGA-VALLEDELCAUCA</t>
  </si>
  <si>
    <t>CALI-VALLEDELCAUCA</t>
  </si>
  <si>
    <t>CARMENDECARUPA-CUNDINAMARCA</t>
  </si>
  <si>
    <t>CARTAGO-VALLEDELCAUCA</t>
  </si>
  <si>
    <t>CASTILLALANUEVA-META</t>
  </si>
  <si>
    <t>CUCUTA-N.DESANTANDER</t>
  </si>
  <si>
    <t>ELCOLEGIO-CUNDINAMARCA</t>
  </si>
  <si>
    <t>ELPEÑON-CUNDINAMARCA</t>
  </si>
  <si>
    <t>ELROSAL-CUNDINAMARCA</t>
  </si>
  <si>
    <t>GUAYABALDESIQUIMA-CUNDINAMARCA</t>
  </si>
  <si>
    <t>LACALERA-CUNDINAMARCA</t>
  </si>
  <si>
    <t>LACEJA-ANTIOQUIA</t>
  </si>
  <si>
    <t>LADORADA-CALDAS</t>
  </si>
  <si>
    <t>LAMESA-CUNDINAMARCA</t>
  </si>
  <si>
    <t>LAPALMA-CUNDINAMARCA</t>
  </si>
  <si>
    <t>LAPEÑA-CUNDINAMARCA</t>
  </si>
  <si>
    <t>LAVEGA-CUNDINAMARCA</t>
  </si>
  <si>
    <t>LOSPATIOS-N.DESANTANDER</t>
  </si>
  <si>
    <t>PALMIRA-VALLEDELCAUCA</t>
  </si>
  <si>
    <t>PUERTOBOYACA-BOYACA</t>
  </si>
  <si>
    <t>PUERTOSALGAR-CUNDINAMARCA</t>
  </si>
  <si>
    <t>SANANTONIODELTEQUENDAMA-CUNDINAMARCA</t>
  </si>
  <si>
    <t>SANBERNARDO-CUNDINAMARCA</t>
  </si>
  <si>
    <t>SANCAYETANO-CUNDINAMARCA</t>
  </si>
  <si>
    <t>SANFRANCISCO-CUNDINAMARCA</t>
  </si>
  <si>
    <t>SANGIL-SANTANDER</t>
  </si>
  <si>
    <t>SANJUANDERIOSECO-CUNDINAMARCA</t>
  </si>
  <si>
    <t>SANTAMARTA-MAGDALENA</t>
  </si>
  <si>
    <t>ABREGO-N.DESANTANDER</t>
  </si>
  <si>
    <t>AGUSTINCODAZZI-CESAR</t>
  </si>
  <si>
    <t>ALBANIA-LAGUAJIRA</t>
  </si>
  <si>
    <t>ALCALA-VALLEDELCAUCA</t>
  </si>
  <si>
    <t>ALTOSDELROSARIO-BOLIVAR</t>
  </si>
  <si>
    <t>ANDALUCIA-VALLEDELCAUCA</t>
  </si>
  <si>
    <t>ANSERMA-CALDAS</t>
  </si>
  <si>
    <t>ANSERMANUEVO-VALLEDELCAUCA</t>
  </si>
  <si>
    <t>ANZA-ANTIOQUIA</t>
  </si>
  <si>
    <t>ANZOATEGUI-TOLIMA</t>
  </si>
  <si>
    <t>ARBOLEDAS-N.DESANTANDER</t>
  </si>
  <si>
    <t>ARGELIA-VALLEDELCAUCA</t>
  </si>
  <si>
    <t>BARRANCADEUPIA-META</t>
  </si>
  <si>
    <t>BARRANCAS-LAGUAJIRA</t>
  </si>
  <si>
    <t>BARRANCODELOBA-BOLIVAR</t>
  </si>
  <si>
    <t>BARRANCO MINA-GUAINIA</t>
  </si>
  <si>
    <t>BELENDEUMBRIA-RISARALDA</t>
  </si>
  <si>
    <t>BOCHALEMA-N.DESANTANDER</t>
  </si>
  <si>
    <t>BOLIVAR-VALLEDELCAUCA</t>
  </si>
  <si>
    <t>BUCARASICA-N.DESANTANDER</t>
  </si>
  <si>
    <t>BUENAVENTURA-VALLEDELCAUCA</t>
  </si>
  <si>
    <t>BUENOSAIRES-CAUCA</t>
  </si>
  <si>
    <t>BUGALAGRANDE-VALLEDELCAUCA</t>
  </si>
  <si>
    <t>CACHIRA-N.DESANTANDER</t>
  </si>
  <si>
    <t>CACOTA-N.DESANTANDER</t>
  </si>
  <si>
    <t>CAICEDONIA-VALLEDELCAUCA</t>
  </si>
  <si>
    <t>CALIMA-VALLEDELCAUCA</t>
  </si>
  <si>
    <t>CAMPODELACRUZ-ATLANTICO</t>
  </si>
  <si>
    <t>CANDELARIA-VALLEDELCAUCA</t>
  </si>
  <si>
    <t>CARMENDELDARIEN-CHOCO</t>
  </si>
  <si>
    <t>CARTAGENADELCHAIRA-CAQUETA</t>
  </si>
  <si>
    <t>CERROSANANTONIO-MAGDALENA</t>
  </si>
  <si>
    <t>CHINACOTA-N.DESANTANDER</t>
  </si>
  <si>
    <t>CHITAGA-N.DESANTANDER</t>
  </si>
  <si>
    <t>CIENAGADEORO-CORDOBA</t>
  </si>
  <si>
    <t>CIUDADBOLIVAR-ANTIOQUIA</t>
  </si>
  <si>
    <t>CONVENCION-N.DESANTANDER</t>
  </si>
  <si>
    <t>CRAVONORTE-ARAUCA</t>
  </si>
  <si>
    <t>CUCUTILLA-N.DESANTANDER</t>
  </si>
  <si>
    <t>DAGUA-VALLEDELCAUCA</t>
  </si>
  <si>
    <t>DIBULLA-LAGUAJIRA</t>
  </si>
  <si>
    <t>DISTRACCION-LAGUAJIRA</t>
  </si>
  <si>
    <t>DONMATIAS-ANTIOQUIA</t>
  </si>
  <si>
    <t>DURANIA-N.DESANTANDER</t>
  </si>
  <si>
    <t>ELAGUILA-VALLEDELCAUCA</t>
  </si>
  <si>
    <t>ELBAGRE-ANTIOQUIA</t>
  </si>
  <si>
    <t>ELBANCO-MAGDALENA</t>
  </si>
  <si>
    <t>ELCAIRO-VALLEDELCAUCA</t>
  </si>
  <si>
    <t>ELCALVARIO-META</t>
  </si>
  <si>
    <t>ELCARMEN-N.DESANTANDER</t>
  </si>
  <si>
    <t>ELCARMENDEBOLIVAR-BOLIVAR</t>
  </si>
  <si>
    <t>ELCASTILLO-META</t>
  </si>
  <si>
    <t>ELCERRITO-VALLEDELCAUCA</t>
  </si>
  <si>
    <t>ELCHARCO-NARIÑO</t>
  </si>
  <si>
    <t>ELCOCUY-BOYACA</t>
  </si>
  <si>
    <t>ELCOPEY-CESAR</t>
  </si>
  <si>
    <t>ELDONCELLO-CAQUETA</t>
  </si>
  <si>
    <t>ELDORADO-META</t>
  </si>
  <si>
    <t>ELDOVIO-VALLEDELCAUCA</t>
  </si>
  <si>
    <t>ELESPINO-BOYACA</t>
  </si>
  <si>
    <t>ELGUACAMAYO-SANTANDER</t>
  </si>
  <si>
    <t>ELGUAMO-BOLIVAR</t>
  </si>
  <si>
    <t>ELMOLINO-LAGUAJIRA</t>
  </si>
  <si>
    <t>ELPASO-CESAR</t>
  </si>
  <si>
    <t>ELPAUJIL-CAQUETA</t>
  </si>
  <si>
    <t>ELPEÑOL-NARIÑO</t>
  </si>
  <si>
    <t>ELPEÑON-BOLIVAR</t>
  </si>
  <si>
    <t>ELPEÑON-SANTANDER</t>
  </si>
  <si>
    <t>ELPIÑON-MAGDALENA</t>
  </si>
  <si>
    <t>ELPLAYON-SANTANDER</t>
  </si>
  <si>
    <t>ELRETEN-MAGDALENA</t>
  </si>
  <si>
    <t>ELRETORNO-GUAVIARE</t>
  </si>
  <si>
    <t>ELROBLE-SUCRE</t>
  </si>
  <si>
    <t>ELROSARIO-NARIÑO</t>
  </si>
  <si>
    <t>ELTAMBO-CAUCA</t>
  </si>
  <si>
    <t>ELTAMBO-NARIÑO</t>
  </si>
  <si>
    <t>ELTARRA-N.DESANTANDER</t>
  </si>
  <si>
    <t>ELZULIA-N.DESANTANDER</t>
  </si>
  <si>
    <t>FLORIDA-VALLEDELCAUCA</t>
  </si>
  <si>
    <t>FONSECA-LAGUAJIRA</t>
  </si>
  <si>
    <t>FUENTEDEORO-META</t>
  </si>
  <si>
    <t>GINEBRA-VALLEDELCAUCA</t>
  </si>
  <si>
    <t>GOMEZPLATA-ANTIOQUIA</t>
  </si>
  <si>
    <t>GRAMALOTE-N.DESANTANDER</t>
  </si>
  <si>
    <t>GUEPSA-SANTANDER</t>
  </si>
  <si>
    <t>GUICAN-BOYACA</t>
  </si>
  <si>
    <t>GUACARI-VALLEDELCAUCA</t>
  </si>
  <si>
    <t>HACARI-N.DESANTANDER</t>
  </si>
  <si>
    <t>HATILLODELOBA-BOLIVAR</t>
  </si>
  <si>
    <t>HATOCOROZAL-CASANARE</t>
  </si>
  <si>
    <t>HATONUEVO-LAGUAJIRA</t>
  </si>
  <si>
    <t>HERRAN-N.DESANTANDER</t>
  </si>
  <si>
    <t>JAMUNDI-VALLEDELCAUCA</t>
  </si>
  <si>
    <t>JESUSMARIA-SANTANDER</t>
  </si>
  <si>
    <t>JUANDEACOSTA-ATLANTICO</t>
  </si>
  <si>
    <t>LAAPARTADA-CORDOBA</t>
  </si>
  <si>
    <t>LAARGENTINA-HUILA</t>
  </si>
  <si>
    <t>LABELLEZA-SANTANDER</t>
  </si>
  <si>
    <t>LACAPILLA-BOYACA</t>
  </si>
  <si>
    <t>LACELIA-RISARALDA</t>
  </si>
  <si>
    <t>LACRUZ-NARIÑO</t>
  </si>
  <si>
    <t>LACUMBRE-VALLEDELCAUCA</t>
  </si>
  <si>
    <t>LAESPERANZA-N.DESANTANDER</t>
  </si>
  <si>
    <t>LAESTRELLA-ANTIOQUIA</t>
  </si>
  <si>
    <t>LAFLORIDA-NARIÑO</t>
  </si>
  <si>
    <t>LAGLORIA-CESAR</t>
  </si>
  <si>
    <t>LAJAGUADELPILAR-LAGUAJIRA</t>
  </si>
  <si>
    <t>LALLANADA-NARIÑO</t>
  </si>
  <si>
    <t>LAMACARENA-META</t>
  </si>
  <si>
    <t>LAMERCED-CALDAS</t>
  </si>
  <si>
    <t>LAMONTAÑITA-CAQUETA</t>
  </si>
  <si>
    <t>LAPAZ-CESAR</t>
  </si>
  <si>
    <t>LAPAZ-SANTANDER</t>
  </si>
  <si>
    <t>LAPINTADA-ANTIOQUIA</t>
  </si>
  <si>
    <t>LAPLATA-HUILA</t>
  </si>
  <si>
    <t>LAPLAYA-N.DESANTANDER</t>
  </si>
  <si>
    <t>LAPRIMAVERA-VICHADA</t>
  </si>
  <si>
    <t>LASALINA-CASANARE</t>
  </si>
  <si>
    <t>LASIERRA-CAUCA</t>
  </si>
  <si>
    <t>LATEBAIDA-QUINDIO</t>
  </si>
  <si>
    <t>LATOLA-NARIÑO</t>
  </si>
  <si>
    <t>LAUNION-ANTIOQUIA</t>
  </si>
  <si>
    <t>LAUNION-NARIÑO</t>
  </si>
  <si>
    <t>LAUNION-SUCRE</t>
  </si>
  <si>
    <t>LAUNION-VALLEDELCAUCA</t>
  </si>
  <si>
    <t>LAUVITA-BOYACA</t>
  </si>
  <si>
    <t>LAVEGA-CAUCA</t>
  </si>
  <si>
    <t>LAVICTORIA-AMAZONAS</t>
  </si>
  <si>
    <t>LAVICTORIA-BOYACA</t>
  </si>
  <si>
    <t>LAVICTORIA-VALLEDELCAUCA</t>
  </si>
  <si>
    <t>LAVIRGINIA-RISARALDA</t>
  </si>
  <si>
    <t>LABATECA-N.DESANTANDER</t>
  </si>
  <si>
    <t>PUERTO LEGUIZAMO-PUTUMAYO</t>
  </si>
  <si>
    <t>LOSANDES-NARIÑO</t>
  </si>
  <si>
    <t>LOSCORDOBAS-CORDOBA</t>
  </si>
  <si>
    <t>LOSPALMITOS-SUCRE</t>
  </si>
  <si>
    <t>LOSSANTOS-SANTANDER</t>
  </si>
  <si>
    <t>LOURDES-N.DESANTANDER</t>
  </si>
  <si>
    <t>MAGUI-NARIÑO</t>
  </si>
  <si>
    <t>MAICAO-LAGUAJIRA</t>
  </si>
  <si>
    <t>MANAURE BALCON DEL CESAR-CESAR</t>
  </si>
  <si>
    <t>MANAURE-LAGUAJIRA</t>
  </si>
  <si>
    <t>MARIALABAJA-BOLIVAR</t>
  </si>
  <si>
    <t>MEDIOATRATO-CHOCO</t>
  </si>
  <si>
    <t>MEDIOBAUDO-CHOCO</t>
  </si>
  <si>
    <t>MEDIOSANJUAN-CHOCO</t>
  </si>
  <si>
    <t>MUTISCUA-N.DESANTANDER</t>
  </si>
  <si>
    <t>NUEVAGRANADA-MAGDALENA</t>
  </si>
  <si>
    <t>NUEVOCOLON-BOYACA</t>
  </si>
  <si>
    <t>OBANDO-VALLEDELCAUCA</t>
  </si>
  <si>
    <t>OCAÑA-N.DESANTANDER</t>
  </si>
  <si>
    <t>OLAYAHERRERA-NARIÑO</t>
  </si>
  <si>
    <t>PALMARDEVARELA-ATLANTICO</t>
  </si>
  <si>
    <t>PALMASDELSOCORRO-SANTANDER</t>
  </si>
  <si>
    <t>PAMPLONA-N.DESANTANDER</t>
  </si>
  <si>
    <t>PAMPLONITA-N.DESANTANDER</t>
  </si>
  <si>
    <t>PAPUNAHUA-VAUPES</t>
  </si>
  <si>
    <t>PAZDEARIPORO-CASANARE</t>
  </si>
  <si>
    <t>PEÑOL-ANTIOQUIA</t>
  </si>
  <si>
    <t>PIJIÑODELCARMEN-MAGDALENA</t>
  </si>
  <si>
    <t>PLANETARICA-CORDOBA</t>
  </si>
  <si>
    <t>PRADERA-VALLEDELCAUCA</t>
  </si>
  <si>
    <t>PROVIDENCIA-SANANDRES</t>
  </si>
  <si>
    <t>PUEBLOBELLO-CESAR</t>
  </si>
  <si>
    <t>PUEBLONUEVO-CORDOBA</t>
  </si>
  <si>
    <t>PUEBLORICO-RISARALDA</t>
  </si>
  <si>
    <t>PUENTENACIONAL-SANTANDER</t>
  </si>
  <si>
    <t>PUERTOASIS-PUTUMAYO</t>
  </si>
  <si>
    <t>PUERTOBERRIO-ANTIOQUIA</t>
  </si>
  <si>
    <t>PUERTOCARREÑO-VICHADA</t>
  </si>
  <si>
    <t>PUERTOCOLOMBIA-ATLANTICO</t>
  </si>
  <si>
    <t>PUERTOCOLOMBIA-GUAINIA</t>
  </si>
  <si>
    <t>PUERTOCONCORDIA-META</t>
  </si>
  <si>
    <t>PUERTOESCONDIDO-CORDOBA</t>
  </si>
  <si>
    <t>PUERTOGAITAN-META</t>
  </si>
  <si>
    <t>PUERTOGUZMAN-PUTUMAYO</t>
  </si>
  <si>
    <t>PUERTOLIBERTADOR-CORDOBA</t>
  </si>
  <si>
    <t>PUERTOLLERAS-META</t>
  </si>
  <si>
    <t>PUERTOLOPEZ-META</t>
  </si>
  <si>
    <t>PUERTONARE-ANTIOQUIA</t>
  </si>
  <si>
    <t>PUERTONARIÑO-AMAZONAS</t>
  </si>
  <si>
    <t>PUERTOPARRA-SANTANDER</t>
  </si>
  <si>
    <t>PUERTORICO-CAQUETA</t>
  </si>
  <si>
    <t>PUERTORICO-META</t>
  </si>
  <si>
    <t>PUERTORONDON-ARAUCA</t>
  </si>
  <si>
    <t>PUERTOSANTANDER-AMAZONAS</t>
  </si>
  <si>
    <t>PUERTOSANTANDER-N.DESANTANDER</t>
  </si>
  <si>
    <t>PUERTOTEJADA-CAUCA</t>
  </si>
  <si>
    <t>PUERTOTRIUNFO-ANTIOQUIA</t>
  </si>
  <si>
    <t>PUERTOWILCHES-SANTANDER</t>
  </si>
  <si>
    <t>RAGONVALIA-N.DESANTANDER</t>
  </si>
  <si>
    <t>RESTREPO-VALLEDELCAUCA</t>
  </si>
  <si>
    <t>RIODEORO-CESAR</t>
  </si>
  <si>
    <t>RIOIRO-CHOCO</t>
  </si>
  <si>
    <t>RIOQUITO-CHOCO</t>
  </si>
  <si>
    <t>RIOVIEJO-BOLIVAR</t>
  </si>
  <si>
    <t>RIOFRIO-VALLEDELCAUCA</t>
  </si>
  <si>
    <t>RIOHACHA-LAGUAJIRA</t>
  </si>
  <si>
    <t>ROBERTOPAYAN-NARIÑO</t>
  </si>
  <si>
    <t>ROLDANILLO-VALLEDELCAUCA</t>
  </si>
  <si>
    <t>SABANADETORRES-SANTANDER</t>
  </si>
  <si>
    <t>SABANASDESANANGEL-MAGDALENA</t>
  </si>
  <si>
    <t>SALAZAR-N.DESANTANDER</t>
  </si>
  <si>
    <t>SANAGUSTIN-HUILA</t>
  </si>
  <si>
    <t>SANALBERTO-CESAR</t>
  </si>
  <si>
    <t>SANANDRES-SANANDRES</t>
  </si>
  <si>
    <t>SANANDRES-SANTANDER</t>
  </si>
  <si>
    <t>SANANDRESSOTAVENTO-CORDOBA</t>
  </si>
  <si>
    <t>SANANTERO-CORDOBA</t>
  </si>
  <si>
    <t>SANANTONIO-TOLIMA</t>
  </si>
  <si>
    <t>SANBENITO-SANTANDER</t>
  </si>
  <si>
    <t>SANBENITOABAD-SUCRE</t>
  </si>
  <si>
    <t>SANBERNARDO-NARIÑO</t>
  </si>
  <si>
    <t>SANCALIXTO-N.DESANTANDER</t>
  </si>
  <si>
    <t>SANCARLOS-ANTIOQUIA</t>
  </si>
  <si>
    <t>SANCARLOS-CORDOBA</t>
  </si>
  <si>
    <t>SANCAYETANO-N.DESANTANDER</t>
  </si>
  <si>
    <t>SANCRISTOBAL-BOLIVAR</t>
  </si>
  <si>
    <t>SANDIEGO-CESAR</t>
  </si>
  <si>
    <t>SANEDUARDO-BOYACA</t>
  </si>
  <si>
    <t>SANESTANISLAO-BOLIVAR</t>
  </si>
  <si>
    <t>SANFERNANDO-BOLIVAR</t>
  </si>
  <si>
    <t>SANFRANCISCO-ANTIOQUIA</t>
  </si>
  <si>
    <t>SANFRANCISCO-PUTUMAYO</t>
  </si>
  <si>
    <t>SANJACINTO-BOLIVAR</t>
  </si>
  <si>
    <t>SANJACINTODELCAUCA-BOLIVAR</t>
  </si>
  <si>
    <t>SANJERONIMO-ANTIOQUIA</t>
  </si>
  <si>
    <t>SANJOAQUIN-SANTANDER</t>
  </si>
  <si>
    <t>SANJOSE-CALDAS</t>
  </si>
  <si>
    <t>SANJOSEDELAMONTAÑA-ANTIOQUIA</t>
  </si>
  <si>
    <t>SANJOSEDEMIRANDA-SANTANDER</t>
  </si>
  <si>
    <t>SANJOSEDEPARE-BOYACA</t>
  </si>
  <si>
    <t>SANJOSEDELGUAVIARE-GUAVIARE</t>
  </si>
  <si>
    <t>SANJOSEDELPALMAR-CHOCO</t>
  </si>
  <si>
    <t>SANJUANDEARAMA-META</t>
  </si>
  <si>
    <t>SANJUANDEBETULIA-SUCRE</t>
  </si>
  <si>
    <t>SANJUANDEURABA-ANTIOQUIA</t>
  </si>
  <si>
    <t>SANJUANDELCESAR-LAGUAJIRA</t>
  </si>
  <si>
    <t>SANJUANNEPOMUCENO-BOLIVAR</t>
  </si>
  <si>
    <t>SANJUANITO-META</t>
  </si>
  <si>
    <t>SANLORENZO-NARIÑO</t>
  </si>
  <si>
    <t>SANLUIS-ANTIOQUIA</t>
  </si>
  <si>
    <t>SANLUIS-TOLIMA</t>
  </si>
  <si>
    <t>SANLUISDEGACENO-BOYACA</t>
  </si>
  <si>
    <t>SANLUISDEPALENQUE-CASANARE</t>
  </si>
  <si>
    <t>SANMARCOS-SUCRE</t>
  </si>
  <si>
    <t>SANMARTIN-CESAR</t>
  </si>
  <si>
    <t>SANMARTIN-META</t>
  </si>
  <si>
    <t>SANMARTINDELOBA-BOLIVAR</t>
  </si>
  <si>
    <t>SANMATEO-BOYACA</t>
  </si>
  <si>
    <t>SANMIGUEL-PUTUMAYO</t>
  </si>
  <si>
    <t>SANMIGUEL-SANTANDER</t>
  </si>
  <si>
    <t>SANMIGUELDESEMA-BOYACA</t>
  </si>
  <si>
    <t>SANONOFRE-SUCRE</t>
  </si>
  <si>
    <t>SANPABLO-BOLIVAR</t>
  </si>
  <si>
    <t>SANPABLO-NARIÑO</t>
  </si>
  <si>
    <t>SANPABLODEBORBUR-BOYACA</t>
  </si>
  <si>
    <t>SANPEDRO-ANTIOQUIA</t>
  </si>
  <si>
    <t>SANPEDRO-SUCRE</t>
  </si>
  <si>
    <t>SANPEDRO-VALLEDELCAUCA</t>
  </si>
  <si>
    <t>SANPEDRODECARTAGO-NARIÑO</t>
  </si>
  <si>
    <t>SANPEDRODEURABA-ANTIOQUIA</t>
  </si>
  <si>
    <t>SANPELAYO-CORDOBA</t>
  </si>
  <si>
    <t>SANRAFAEL-ANTIOQUIA</t>
  </si>
  <si>
    <t>SANROQUE-ANTIOQUIA</t>
  </si>
  <si>
    <t>SANSEBASTIAN-CAUCA</t>
  </si>
  <si>
    <t>SANSEBASTIANDEBUENAVISTA-MAGDALENA</t>
  </si>
  <si>
    <t>SANVICENTE-ANTIOQUIA</t>
  </si>
  <si>
    <t>SANVICENTEDECHUCURI-SANTANDER</t>
  </si>
  <si>
    <t>SANVICENTEDELCAGUAN-CAQUETA</t>
  </si>
  <si>
    <t>SANZENON-MAGDALENA</t>
  </si>
  <si>
    <t>SANTAANA-MAGDALENA</t>
  </si>
  <si>
    <t>SANTABARBARA-ANTIOQUIA</t>
  </si>
  <si>
    <t>SANTABARBARA-NARIÑO</t>
  </si>
  <si>
    <t>SANTABARBARA-SANTANDER</t>
  </si>
  <si>
    <t>SANTABARBARADEPINTO-MAGDALENA</t>
  </si>
  <si>
    <t>SANTACATALINA-BOLIVAR</t>
  </si>
  <si>
    <t>SANTAISABEL-TOLIMA</t>
  </si>
  <si>
    <t>SANTALUCIA-ATLANTICO</t>
  </si>
  <si>
    <t>SANTAMARIA-BOYACA</t>
  </si>
  <si>
    <t>SANTAMARIA-HUILA</t>
  </si>
  <si>
    <t>SANTAROSA-BOLIVAR</t>
  </si>
  <si>
    <t>SANTAROSA-CAUCA</t>
  </si>
  <si>
    <t>SANTAROSADECABAL-RISARALDA</t>
  </si>
  <si>
    <t>SANTAROSADEOSOS-ANTIOQUIA</t>
  </si>
  <si>
    <t>SANTAROSADEVITERBO-BOYACA</t>
  </si>
  <si>
    <t>SANTAROSADELSUR-BOLIVAR</t>
  </si>
  <si>
    <t>SANTAROSALIA-VICHADA</t>
  </si>
  <si>
    <t>SANTASOFIA-BOYACA</t>
  </si>
  <si>
    <t>SANTA FE DE ANTIOQUIA-ANTIOQUIA</t>
  </si>
  <si>
    <t>SANTANDERDEQUILICHAO-CAUCA</t>
  </si>
  <si>
    <t>SANTIAGO-N.DESANTANDER</t>
  </si>
  <si>
    <t>SANTODOMINGO-ANTIOQUIA</t>
  </si>
  <si>
    <t>SANTOTOMAS-ATLANTICO</t>
  </si>
  <si>
    <t>SARDINATA-N.DESANTANDER</t>
  </si>
  <si>
    <t>SEVILLA-VALLEDELCAUCA</t>
  </si>
  <si>
    <t>SILOS-N.DESANTANDER</t>
  </si>
  <si>
    <t>TALAIGUANUEVO-BOLIVAR</t>
  </si>
  <si>
    <t>TEORAMA-N.DESANTANDER</t>
  </si>
  <si>
    <t>TIBU-N.DESANTANDER</t>
  </si>
  <si>
    <t>TOGUI-BOYACA</t>
  </si>
  <si>
    <t>TOLEDO-N.DESANTANDER</t>
  </si>
  <si>
    <t>TOLUVIEJO-SUCRE</t>
  </si>
  <si>
    <t>TORO-VALLEDELCAUCA</t>
  </si>
  <si>
    <t>TRUJILLO-VALLEDELCAUCA</t>
  </si>
  <si>
    <t>TULUA-VALLEDELCAUCA</t>
  </si>
  <si>
    <t>ULLOA-VALLEDELCAUCA</t>
  </si>
  <si>
    <t>UNIONPANAMERICANA-CHOCO</t>
  </si>
  <si>
    <t>URIBIA-LAGUAJIRA</t>
  </si>
  <si>
    <t>URUMITA-LAGUAJIRA</t>
  </si>
  <si>
    <t>VALLEDELGUAMUEZ-PUTUMAYO</t>
  </si>
  <si>
    <t>VERSALLES-VALLEDELCAUCA</t>
  </si>
  <si>
    <t>VIGIADELFUERTE-ANTIOQUIA</t>
  </si>
  <si>
    <t>VIJES-VALLEDELCAUCA</t>
  </si>
  <si>
    <t>VILLACARO-N.DESANTANDER</t>
  </si>
  <si>
    <t>VILLADELROSARIO-N.DESANTANDER</t>
  </si>
  <si>
    <t>VILLARICA-CAUCA</t>
  </si>
  <si>
    <t>VILLANUEVA-LAGUAJIRA</t>
  </si>
  <si>
    <t>VISTAHERMOSA-META</t>
  </si>
  <si>
    <t>YOTOCO-VALLEDELCAUCA</t>
  </si>
  <si>
    <t>YUMBO-VALLEDELCAUCA</t>
  </si>
  <si>
    <t>ZARZAL-VALLEDELCAUCA</t>
  </si>
  <si>
    <t>ZONABANANERA-MAGDALENA</t>
  </si>
  <si>
    <t>FORMATO VINCULACIÓN DE COMERCIOS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</si>
</sst>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_-;\-* #,##0.0000_-;_-* &quot;-&quot;??_-;_-@_-"/>
  </numFmts>
  <fonts count="2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5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8"/>
      <color theme="2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8"/>
      <color theme="3" tint="-0.499984740745262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5">
    <xf numFmtId="0" fontId="0" fillId="0" borderId="0" xfId="0"/>
    <xf numFmtId="0" fontId="4" fillId="2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right"/>
    </xf>
    <xf numFmtId="0" fontId="4" fillId="4" borderId="0" xfId="0" applyFont="1" applyFill="1"/>
    <xf numFmtId="0" fontId="8" fillId="4" borderId="0" xfId="0" applyFont="1" applyFill="1"/>
    <xf numFmtId="0" fontId="0" fillId="7" borderId="0" xfId="0" applyFill="1"/>
    <xf numFmtId="0" fontId="10" fillId="6" borderId="0" xfId="0" applyFont="1" applyFill="1"/>
    <xf numFmtId="0" fontId="10" fillId="8" borderId="0" xfId="0" applyFont="1" applyFill="1"/>
    <xf numFmtId="0" fontId="12" fillId="11" borderId="0" xfId="0" applyFont="1" applyFill="1"/>
    <xf numFmtId="0" fontId="13" fillId="4" borderId="0" xfId="0" applyFont="1" applyFill="1"/>
    <xf numFmtId="49" fontId="0" fillId="0" borderId="0" xfId="0" applyNumberFormat="1"/>
    <xf numFmtId="0" fontId="4" fillId="10" borderId="1" xfId="0" applyFont="1" applyFill="1" applyBorder="1"/>
    <xf numFmtId="0" fontId="5" fillId="9" borderId="1" xfId="0" applyFont="1" applyFill="1" applyBorder="1" applyAlignment="1" applyProtection="1">
      <alignment horizontal="left" vertical="top" wrapText="1"/>
      <protection locked="0"/>
    </xf>
    <xf numFmtId="0" fontId="4" fillId="9" borderId="1" xfId="0" applyFont="1" applyFill="1" applyBorder="1" applyAlignment="1" applyProtection="1">
      <alignment horizontal="left" vertical="top"/>
      <protection locked="0"/>
    </xf>
    <xf numFmtId="0" fontId="4" fillId="9" borderId="1" xfId="0" applyFont="1" applyFill="1" applyBorder="1" applyProtection="1">
      <protection locked="0"/>
    </xf>
    <xf numFmtId="0" fontId="4" fillId="4" borderId="0" xfId="0" applyFont="1" applyFill="1" applyAlignment="1">
      <alignment wrapText="1"/>
    </xf>
    <xf numFmtId="0" fontId="15" fillId="9" borderId="2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>
      <alignment wrapText="1"/>
    </xf>
    <xf numFmtId="0" fontId="4" fillId="9" borderId="1" xfId="0" applyFont="1" applyFill="1" applyBorder="1" applyAlignment="1" applyProtection="1">
      <alignment horizontal="left" wrapText="1"/>
      <protection locked="0"/>
    </xf>
    <xf numFmtId="3" fontId="4" fillId="9" borderId="1" xfId="0" applyNumberFormat="1" applyFont="1" applyFill="1" applyBorder="1" applyAlignment="1" applyProtection="1">
      <alignment horizontal="left" wrapText="1"/>
      <protection locked="0"/>
    </xf>
    <xf numFmtId="164" fontId="4" fillId="9" borderId="1" xfId="1" applyNumberFormat="1" applyFont="1" applyFill="1" applyBorder="1" applyAlignment="1" applyProtection="1">
      <alignment horizontal="left" wrapText="1"/>
      <protection locked="0"/>
    </xf>
    <xf numFmtId="0" fontId="16" fillId="12" borderId="2" xfId="0" applyFont="1" applyFill="1" applyBorder="1" applyAlignment="1">
      <alignment horizontal="left" wrapText="1"/>
    </xf>
    <xf numFmtId="49" fontId="4" fillId="9" borderId="1" xfId="0" applyNumberFormat="1" applyFont="1" applyFill="1" applyBorder="1" applyAlignment="1" applyProtection="1">
      <alignment horizontal="left" vertical="center" wrapText="1"/>
      <protection locked="0"/>
    </xf>
    <xf numFmtId="14" fontId="4" fillId="9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11" fillId="4" borderId="0" xfId="0" applyFont="1" applyFill="1" applyAlignment="1">
      <alignment horizontal="center"/>
    </xf>
    <xf numFmtId="0" fontId="6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5" fillId="9" borderId="3" xfId="0" applyFont="1" applyFill="1" applyBorder="1" applyAlignment="1" applyProtection="1">
      <alignment horizontal="left" vertical="top" wrapText="1"/>
      <protection locked="0"/>
    </xf>
    <xf numFmtId="0" fontId="5" fillId="9" borderId="4" xfId="0" applyFont="1" applyFill="1" applyBorder="1" applyAlignment="1" applyProtection="1">
      <alignment horizontal="left" vertical="top" wrapText="1"/>
      <protection locked="0"/>
    </xf>
    <xf numFmtId="0" fontId="5" fillId="9" borderId="5" xfId="0" applyFont="1" applyFill="1" applyBorder="1" applyAlignment="1" applyProtection="1">
      <alignment horizontal="left" vertical="top" wrapText="1"/>
      <protection locked="0"/>
    </xf>
    <xf numFmtId="0" fontId="19" fillId="4" borderId="0" xfId="0" applyFont="1" applyFill="1" applyProtection="1">
      <protection hidden="1"/>
    </xf>
    <xf numFmtId="0" fontId="24" fillId="4" borderId="0" xfId="0" applyFont="1" applyFill="1" applyProtection="1">
      <protection hidden="1"/>
    </xf>
    <xf numFmtId="0" fontId="19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19" fillId="13" borderId="0" xfId="0" applyFont="1" applyFill="1" applyProtection="1">
      <protection hidden="1"/>
    </xf>
    <xf numFmtId="0" fontId="19" fillId="0" borderId="0" xfId="0" applyFont="1" applyAlignment="1" applyProtection="1">
      <alignment horizontal="center"/>
      <protection hidden="1"/>
    </xf>
    <xf numFmtId="0" fontId="25" fillId="3" borderId="0" xfId="0" applyFont="1" applyFill="1" applyAlignment="1" applyProtection="1">
      <alignment horizontal="center" wrapText="1"/>
      <protection hidden="1"/>
    </xf>
    <xf numFmtId="0" fontId="9" fillId="3" borderId="6" xfId="0" applyFont="1" applyFill="1" applyBorder="1" applyAlignment="1" applyProtection="1">
      <alignment horizontal="center" wrapText="1"/>
      <protection hidden="1"/>
    </xf>
    <xf numFmtId="0" fontId="9" fillId="3" borderId="7" xfId="0" applyFont="1" applyFill="1" applyBorder="1" applyAlignment="1" applyProtection="1">
      <alignment horizontal="center" wrapText="1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15" fillId="9" borderId="1" xfId="0" applyFont="1" applyFill="1" applyBorder="1" applyAlignment="1" applyProtection="1">
      <alignment horizontal="center" vertical="center"/>
      <protection locked="0" hidden="1"/>
    </xf>
    <xf numFmtId="0" fontId="8" fillId="4" borderId="0" xfId="0" applyFont="1" applyFill="1" applyProtection="1">
      <protection hidden="1"/>
    </xf>
    <xf numFmtId="0" fontId="21" fillId="4" borderId="0" xfId="0" applyFont="1" applyFill="1" applyProtection="1">
      <protection hidden="1"/>
    </xf>
    <xf numFmtId="0" fontId="18" fillId="3" borderId="1" xfId="0" applyFont="1" applyFill="1" applyBorder="1" applyAlignment="1" applyProtection="1">
      <alignment horizontal="center" vertical="center" wrapText="1"/>
      <protection hidden="1"/>
    </xf>
    <xf numFmtId="0" fontId="19" fillId="2" borderId="0" xfId="0" applyFont="1" applyFill="1" applyProtection="1">
      <protection hidden="1"/>
    </xf>
    <xf numFmtId="0" fontId="19" fillId="9" borderId="1" xfId="0" applyFont="1" applyFill="1" applyBorder="1" applyProtection="1">
      <protection locked="0" hidden="1"/>
    </xf>
    <xf numFmtId="0" fontId="20" fillId="9" borderId="1" xfId="0" applyFont="1" applyFill="1" applyBorder="1" applyAlignment="1" applyProtection="1">
      <alignment horizontal="left" vertical="top" wrapText="1"/>
      <protection locked="0" hidden="1"/>
    </xf>
    <xf numFmtId="0" fontId="19" fillId="9" borderId="1" xfId="0" applyFont="1" applyFill="1" applyBorder="1" applyAlignment="1" applyProtection="1">
      <alignment horizontal="left" vertical="top"/>
      <protection locked="0" hidden="1"/>
    </xf>
    <xf numFmtId="0" fontId="7" fillId="3" borderId="0" xfId="0" applyFont="1" applyFill="1" applyAlignment="1" applyProtection="1">
      <alignment horizontal="center" vertical="center"/>
      <protection hidden="1"/>
    </xf>
    <xf numFmtId="0" fontId="19" fillId="10" borderId="1" xfId="0" applyFont="1" applyFill="1" applyBorder="1" applyProtection="1">
      <protection hidden="1"/>
    </xf>
    <xf numFmtId="0" fontId="19" fillId="9" borderId="1" xfId="0" applyFont="1" applyFill="1" applyBorder="1" applyAlignment="1" applyProtection="1">
      <alignment horizontal="left"/>
      <protection locked="0" hidden="1"/>
    </xf>
    <xf numFmtId="0" fontId="22" fillId="9" borderId="1" xfId="2" applyFont="1" applyFill="1" applyBorder="1" applyAlignment="1" applyProtection="1">
      <alignment horizontal="left"/>
      <protection locked="0" hidden="1"/>
    </xf>
    <xf numFmtId="0" fontId="7" fillId="3" borderId="0" xfId="0" applyFont="1" applyFill="1" applyAlignment="1" applyProtection="1">
      <alignment horizontal="center" vertical="center" wrapText="1"/>
      <protection hidden="1"/>
    </xf>
    <xf numFmtId="164" fontId="19" fillId="9" borderId="1" xfId="1" applyNumberFormat="1" applyFont="1" applyFill="1" applyBorder="1" applyAlignment="1" applyProtection="1">
      <alignment horizontal="left"/>
      <protection locked="0" hidden="1"/>
    </xf>
    <xf numFmtId="0" fontId="23" fillId="12" borderId="1" xfId="0" applyFont="1" applyFill="1" applyBorder="1" applyAlignment="1" applyProtection="1">
      <alignment horizontal="left"/>
      <protection hidden="1"/>
    </xf>
    <xf numFmtId="0" fontId="19" fillId="9" borderId="1" xfId="0" applyFont="1" applyFill="1" applyBorder="1" applyAlignment="1" applyProtection="1">
      <alignment horizontal="left" vertical="center"/>
      <protection locked="0" hidden="1"/>
    </xf>
    <xf numFmtId="14" fontId="19" fillId="9" borderId="1" xfId="0" applyNumberFormat="1" applyFont="1" applyFill="1" applyBorder="1" applyAlignment="1" applyProtection="1">
      <alignment horizontal="left" vertical="center"/>
      <protection locked="0" hidden="1"/>
    </xf>
    <xf numFmtId="0" fontId="22" fillId="0" borderId="0" xfId="2" applyFont="1" applyProtection="1">
      <protection hidden="1"/>
    </xf>
    <xf numFmtId="0" fontId="11" fillId="4" borderId="0" xfId="0" applyFont="1" applyFill="1" applyAlignment="1" applyProtection="1">
      <alignment horizontal="center"/>
      <protection hidden="1"/>
    </xf>
    <xf numFmtId="0" fontId="24" fillId="0" borderId="0" xfId="0" applyFont="1" applyProtection="1">
      <protection hidden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1660355</xdr:colOff>
      <xdr:row>18</xdr:row>
      <xdr:rowOff>95249</xdr:rowOff>
    </xdr:from>
    <xdr:to>
      <xdr:col>10</xdr:col>
      <xdr:colOff>822157</xdr:colOff>
      <xdr:row>21</xdr:row>
      <xdr:rowOff>19049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3822530" y="3438524"/>
          <a:ext cx="5200652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Integra es un aplicativo que le permite</a:t>
          </a:r>
          <a:r>
            <a:rPr lang="es-CO" sz="1000" baseline="0"/>
            <a:t> al comercio ver los movimientos realizados de sus clientes con la tarjeta Crédito Fácil Codensa en el código único reportado del datáfono del comercio.</a:t>
          </a:r>
          <a:endParaRPr lang="es-CO" sz="1000"/>
        </a:p>
      </xdr:txBody>
    </xdr:sp>
    <xdr:clientData/>
  </xdr:twoCellAnchor>
  <xdr:twoCellAnchor>
    <xdr:from>
      <xdr:col>2</xdr:col>
      <xdr:colOff>1171575</xdr:colOff>
      <xdr:row>29</xdr:row>
      <xdr:rowOff>284751</xdr:rowOff>
    </xdr:from>
    <xdr:to>
      <xdr:col>2</xdr:col>
      <xdr:colOff>3333750</xdr:colOff>
      <xdr:row>31</xdr:row>
      <xdr:rowOff>87735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3333750" y="5847351"/>
          <a:ext cx="2162175" cy="2887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Lista desplegable: ahorros o corriente</a:t>
          </a:r>
          <a:r>
            <a:rPr lang="es-CO" sz="1000" baseline="0"/>
            <a:t> CV</a:t>
          </a:r>
          <a:endParaRPr lang="es-CO" sz="1000"/>
        </a:p>
      </xdr:txBody>
    </xdr:sp>
    <xdr:clientData/>
  </xdr:twoCellAnchor>
  <xdr:twoCellAnchor>
    <xdr:from>
      <xdr:col>2</xdr:col>
      <xdr:colOff>3158788</xdr:colOff>
      <xdr:row>32</xdr:row>
      <xdr:rowOff>142875</xdr:rowOff>
    </xdr:from>
    <xdr:to>
      <xdr:col>10</xdr:col>
      <xdr:colOff>739438</xdr:colOff>
      <xdr:row>34</xdr:row>
      <xdr:rowOff>28577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5320963" y="6572250"/>
          <a:ext cx="5524500" cy="2667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Lista desplegable según</a:t>
          </a:r>
          <a:r>
            <a:rPr lang="es-CO" sz="1000" baseline="0"/>
            <a:t> Comercial y categoría del comercio</a:t>
          </a:r>
          <a:endParaRPr lang="es-CO" sz="1000"/>
        </a:p>
      </xdr:txBody>
    </xdr:sp>
    <xdr:clientData/>
  </xdr:twoCellAnchor>
  <xdr:twoCellAnchor>
    <xdr:from>
      <xdr:col>2</xdr:col>
      <xdr:colOff>1590170</xdr:colOff>
      <xdr:row>16</xdr:row>
      <xdr:rowOff>152401</xdr:rowOff>
    </xdr:from>
    <xdr:to>
      <xdr:col>9</xdr:col>
      <xdr:colOff>189994</xdr:colOff>
      <xdr:row>18</xdr:row>
      <xdr:rowOff>47625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3752345" y="3114676"/>
          <a:ext cx="3324224" cy="2762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Lista desplegable:</a:t>
          </a:r>
          <a:r>
            <a:rPr lang="es-CO" sz="1000" baseline="0"/>
            <a:t> ciudad en la cual se encuentra la empresa</a:t>
          </a:r>
          <a:endParaRPr lang="es-CO" sz="1000"/>
        </a:p>
      </xdr:txBody>
    </xdr:sp>
    <xdr:clientData/>
  </xdr:twoCellAnchor>
  <xdr:twoCellAnchor>
    <xdr:from>
      <xdr:col>10</xdr:col>
      <xdr:colOff>1314450</xdr:colOff>
      <xdr:row>6</xdr:row>
      <xdr:rowOff>0</xdr:rowOff>
    </xdr:from>
    <xdr:to>
      <xdr:col>11</xdr:col>
      <xdr:colOff>904875</xdr:colOff>
      <xdr:row>12</xdr:row>
      <xdr:rowOff>9525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9515475" y="1057275"/>
          <a:ext cx="1047750" cy="1152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Lista desplegable:</a:t>
          </a:r>
          <a:r>
            <a:rPr lang="es-CO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ciudad en la cual se encuentra el punto de venta</a:t>
          </a:r>
          <a:endParaRPr lang="es-CO" sz="1000">
            <a:effectLst/>
          </a:endParaRPr>
        </a:p>
        <a:p>
          <a:endParaRPr lang="es-CO" sz="1000"/>
        </a:p>
      </xdr:txBody>
    </xdr:sp>
    <xdr:clientData/>
  </xdr:twoCellAnchor>
  <xdr:twoCellAnchor>
    <xdr:from>
      <xdr:col>12</xdr:col>
      <xdr:colOff>422611</xdr:colOff>
      <xdr:row>5</xdr:row>
      <xdr:rowOff>180473</xdr:rowOff>
    </xdr:from>
    <xdr:to>
      <xdr:col>13</xdr:col>
      <xdr:colOff>541421</xdr:colOff>
      <xdr:row>10</xdr:row>
      <xdr:rowOff>189999</xdr:rowOff>
    </xdr:to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12765006" y="1142999"/>
          <a:ext cx="600073" cy="9620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Lista</a:t>
          </a:r>
          <a:r>
            <a:rPr lang="es-CO" sz="1000" baseline="0"/>
            <a:t> desplegable: Credibanco o Redeban</a:t>
          </a:r>
          <a:endParaRPr lang="es-CO" sz="1000"/>
        </a:p>
      </xdr:txBody>
    </xdr:sp>
    <xdr:clientData/>
  </xdr:twoCellAnchor>
  <xdr:twoCellAnchor>
    <xdr:from>
      <xdr:col>2</xdr:col>
      <xdr:colOff>2563728</xdr:colOff>
      <xdr:row>38</xdr:row>
      <xdr:rowOff>28576</xdr:rowOff>
    </xdr:from>
    <xdr:to>
      <xdr:col>9</xdr:col>
      <xdr:colOff>287253</xdr:colOff>
      <xdr:row>42</xdr:row>
      <xdr:rowOff>161925</xdr:rowOff>
    </xdr:to>
    <xdr:sp macro="" textlink="">
      <xdr:nvSpPr>
        <xdr:cNvPr id="27" name="CuadroText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4725903" y="8362951"/>
          <a:ext cx="4352925" cy="8953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000"/>
            <a:t>Verificar</a:t>
          </a:r>
          <a:r>
            <a:rPr lang="es-CO" sz="1000" baseline="0"/>
            <a:t> antes del envío que toda la planilla está completa</a:t>
          </a:r>
          <a:endParaRPr lang="es-CO" sz="10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V1144"/>
  <sheetViews>
    <sheetView tabSelected="1" zoomScale="90" zoomScaleNormal="90" zoomScaleSheetLayoutView="90" workbookViewId="0">
      <selection activeCell="C13" sqref="C13"/>
    </sheetView>
  </sheetViews>
  <sheetFormatPr baseColWidth="10" defaultRowHeight="12.75" x14ac:dyDescent="0.2"/>
  <cols>
    <col min="1" max="1" width="1.5703125" style="37" customWidth="1"/>
    <col min="2" max="2" width="39.5703125" style="37" bestFit="1" customWidth="1"/>
    <col min="3" max="3" width="43.140625" style="37" customWidth="1"/>
    <col min="4" max="4" width="3.7109375" style="64" customWidth="1"/>
    <col min="5" max="5" width="1.5703125" style="37" customWidth="1"/>
    <col min="6" max="6" width="1.28515625" style="37" customWidth="1"/>
    <col min="7" max="7" width="16.5703125" style="37" customWidth="1"/>
    <col min="8" max="8" width="13.42578125" style="37" bestFit="1" customWidth="1"/>
    <col min="9" max="9" width="24.85546875" style="37" customWidth="1"/>
    <col min="10" max="10" width="16" style="37" customWidth="1"/>
    <col min="11" max="11" width="15.7109375" style="37" customWidth="1"/>
    <col min="12" max="12" width="14.85546875" style="37" customWidth="1"/>
    <col min="13" max="52" width="3.28515625" style="37" customWidth="1"/>
    <col min="53" max="626" width="11.42578125" style="37"/>
    <col min="627" max="631" width="11.42578125" style="38"/>
    <col min="632" max="16352" width="11.42578125" style="37"/>
    <col min="16353" max="16353" width="20" style="37" bestFit="1" customWidth="1"/>
    <col min="16354" max="16354" width="11.42578125" style="37"/>
    <col min="16355" max="16355" width="28.5703125" style="37" bestFit="1" customWidth="1"/>
    <col min="16356" max="16360" width="11.42578125" style="37"/>
    <col min="16361" max="16361" width="11.140625" style="37" bestFit="1" customWidth="1"/>
    <col min="16362" max="16362" width="3" style="37" hidden="1" customWidth="1"/>
    <col min="16363" max="16363" width="78.7109375" style="37" hidden="1" customWidth="1"/>
    <col min="16364" max="16364" width="15.140625" style="37" hidden="1" customWidth="1"/>
    <col min="16365" max="16366" width="11.42578125" style="37" hidden="1" customWidth="1"/>
    <col min="16367" max="16367" width="43.5703125" style="37" hidden="1" customWidth="1"/>
    <col min="16368" max="16368" width="7" style="37" hidden="1" customWidth="1"/>
    <col min="16369" max="16369" width="11.85546875" style="37" hidden="1" customWidth="1"/>
    <col min="16370" max="16370" width="9.5703125" style="37" hidden="1" customWidth="1"/>
    <col min="16371" max="16371" width="3" style="37" hidden="1" customWidth="1"/>
    <col min="16372" max="16372" width="39.7109375" style="38" hidden="1" customWidth="1"/>
    <col min="16373" max="16373" width="15.5703125" style="40" hidden="1" customWidth="1"/>
    <col min="16374" max="16374" width="7.5703125" style="37" bestFit="1" customWidth="1"/>
    <col min="16375" max="16384" width="11.42578125" style="37"/>
  </cols>
  <sheetData>
    <row r="1" spans="1:632 16361:16374" ht="10.5" customHeight="1" x14ac:dyDescent="0.2">
      <c r="A1" s="35"/>
      <c r="B1" s="35"/>
      <c r="C1" s="35"/>
      <c r="D1" s="36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XEG1" s="39" t="s">
        <v>883</v>
      </c>
      <c r="XER1" s="38" t="s">
        <v>22</v>
      </c>
      <c r="XES1" s="40" t="s">
        <v>24</v>
      </c>
      <c r="XET1" s="39" t="s">
        <v>885</v>
      </c>
    </row>
    <row r="2" spans="1:632 16361:16374" ht="18.75" x14ac:dyDescent="0.3">
      <c r="A2" s="35"/>
      <c r="B2" s="41" t="s">
        <v>1299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</row>
    <row r="3" spans="1:632 16361:16374" ht="12" customHeight="1" x14ac:dyDescent="0.2">
      <c r="A3" s="35"/>
      <c r="B3" s="35"/>
      <c r="C3" s="35"/>
      <c r="D3" s="36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XEM3" s="37" t="s">
        <v>929</v>
      </c>
      <c r="XEN3" s="37" t="s">
        <v>930</v>
      </c>
      <c r="XEO3" s="37" t="s">
        <v>71</v>
      </c>
      <c r="XEP3" s="37" t="s">
        <v>931</v>
      </c>
      <c r="XER3" s="38" t="s">
        <v>23</v>
      </c>
      <c r="XES3" s="40">
        <v>1</v>
      </c>
    </row>
    <row r="4" spans="1:632 16361:16374" ht="12.75" customHeight="1" x14ac:dyDescent="0.25">
      <c r="A4" s="35"/>
      <c r="B4" s="35"/>
      <c r="C4" s="35"/>
      <c r="D4" s="36"/>
      <c r="E4" s="35"/>
      <c r="F4" s="35"/>
      <c r="G4" s="42" t="s">
        <v>56</v>
      </c>
      <c r="H4" s="43"/>
      <c r="I4" s="43"/>
      <c r="J4" s="43"/>
      <c r="K4" s="43"/>
      <c r="L4" s="43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XEI4" s="37" t="s">
        <v>19</v>
      </c>
      <c r="XEJ4" s="37" t="s">
        <v>42</v>
      </c>
      <c r="XEM4" s="37" t="s">
        <v>94</v>
      </c>
      <c r="XEN4" s="37">
        <v>110111</v>
      </c>
      <c r="XEO4" s="37" t="s">
        <v>60</v>
      </c>
      <c r="XEP4" s="37" t="s">
        <v>40</v>
      </c>
      <c r="XER4" s="38" t="s">
        <v>59</v>
      </c>
      <c r="XES4" s="40">
        <v>2</v>
      </c>
    </row>
    <row r="5" spans="1:632 16361:16374" ht="36" x14ac:dyDescent="0.2">
      <c r="A5" s="35"/>
      <c r="B5" s="44" t="s">
        <v>21</v>
      </c>
      <c r="C5" s="45" t="s">
        <v>23</v>
      </c>
      <c r="D5" s="46" t="str">
        <f>IF(C5="","FALTA","OK")</f>
        <v>OK</v>
      </c>
      <c r="E5" s="47">
        <f>IF(D5="FALTA",1,0)</f>
        <v>0</v>
      </c>
      <c r="F5" s="35"/>
      <c r="G5" s="48" t="s">
        <v>938</v>
      </c>
      <c r="H5" s="48" t="s">
        <v>65</v>
      </c>
      <c r="I5" s="48" t="s">
        <v>68</v>
      </c>
      <c r="J5" s="48" t="s">
        <v>35</v>
      </c>
      <c r="K5" s="48" t="s">
        <v>36</v>
      </c>
      <c r="L5" s="48" t="s">
        <v>37</v>
      </c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XC5" s="37"/>
      <c r="XH5" s="38"/>
      <c r="XEH5" s="37">
        <v>1</v>
      </c>
      <c r="XEI5" s="37" t="s">
        <v>44</v>
      </c>
      <c r="XEJ5" s="37">
        <v>1</v>
      </c>
      <c r="XEM5" s="37" t="s">
        <v>909</v>
      </c>
      <c r="XEN5" s="37">
        <v>110111</v>
      </c>
      <c r="XEO5" s="37" t="s">
        <v>60</v>
      </c>
      <c r="XEP5" s="37" t="s">
        <v>40</v>
      </c>
    </row>
    <row r="6" spans="1:632 16361:16374" x14ac:dyDescent="0.2">
      <c r="A6" s="35"/>
      <c r="B6" s="49"/>
      <c r="C6" s="49"/>
      <c r="D6" s="46"/>
      <c r="E6" s="47"/>
      <c r="F6" s="35"/>
      <c r="G6" s="50"/>
      <c r="H6" s="50"/>
      <c r="I6" s="51"/>
      <c r="J6" s="50"/>
      <c r="K6" s="52"/>
      <c r="L6" s="52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XC6" s="37"/>
      <c r="XH6" s="38"/>
      <c r="XEH6" s="37">
        <v>2</v>
      </c>
      <c r="XEI6" s="37" t="s">
        <v>77</v>
      </c>
      <c r="XEJ6" s="37">
        <v>2</v>
      </c>
      <c r="XEM6" s="37" t="s">
        <v>910</v>
      </c>
      <c r="XEN6" s="37">
        <v>110211</v>
      </c>
      <c r="XEO6" s="37" t="s">
        <v>60</v>
      </c>
      <c r="XEP6" s="37" t="s">
        <v>40</v>
      </c>
    </row>
    <row r="7" spans="1:632 16361:16374" x14ac:dyDescent="0.2">
      <c r="A7" s="35"/>
      <c r="B7" s="53" t="s">
        <v>940</v>
      </c>
      <c r="C7" s="53"/>
      <c r="D7" s="46"/>
      <c r="E7" s="47"/>
      <c r="F7" s="35"/>
      <c r="G7" s="50"/>
      <c r="H7" s="50"/>
      <c r="I7" s="50"/>
      <c r="J7" s="50"/>
      <c r="K7" s="52"/>
      <c r="L7" s="52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XC7" s="37"/>
      <c r="XH7" s="38"/>
      <c r="XEH7" s="37">
        <v>3</v>
      </c>
      <c r="XEI7" s="37" t="s">
        <v>45</v>
      </c>
      <c r="XEJ7" s="37">
        <v>3</v>
      </c>
      <c r="XEM7" s="37" t="s">
        <v>911</v>
      </c>
      <c r="XEN7" s="37">
        <v>110311</v>
      </c>
      <c r="XEO7" s="37" t="s">
        <v>60</v>
      </c>
      <c r="XEP7" s="37" t="s">
        <v>40</v>
      </c>
      <c r="XER7" s="38" t="s">
        <v>26</v>
      </c>
      <c r="XES7" s="40" t="s">
        <v>24</v>
      </c>
    </row>
    <row r="8" spans="1:632 16361:16374" x14ac:dyDescent="0.2">
      <c r="A8" s="35"/>
      <c r="B8" s="49"/>
      <c r="C8" s="49"/>
      <c r="D8" s="46"/>
      <c r="E8" s="47"/>
      <c r="F8" s="35"/>
      <c r="G8" s="50"/>
      <c r="H8" s="50"/>
      <c r="I8" s="50"/>
      <c r="J8" s="50"/>
      <c r="K8" s="52"/>
      <c r="L8" s="52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XC8" s="37"/>
      <c r="XH8" s="38"/>
      <c r="XEH8" s="37">
        <v>4</v>
      </c>
      <c r="XEI8" s="37" t="s">
        <v>46</v>
      </c>
      <c r="XEJ8" s="37">
        <v>4</v>
      </c>
      <c r="XEM8" s="37" t="s">
        <v>912</v>
      </c>
      <c r="XEN8" s="37">
        <v>110411</v>
      </c>
      <c r="XEO8" s="37" t="s">
        <v>60</v>
      </c>
      <c r="XEP8" s="37" t="s">
        <v>40</v>
      </c>
      <c r="XER8" s="38" t="s">
        <v>27</v>
      </c>
      <c r="XES8" s="40">
        <v>1</v>
      </c>
    </row>
    <row r="9" spans="1:632 16361:16374" x14ac:dyDescent="0.2">
      <c r="A9" s="35"/>
      <c r="B9" s="54" t="s">
        <v>939</v>
      </c>
      <c r="C9" s="55"/>
      <c r="D9" s="46" t="str">
        <f>IF(C9="","FALTA","OK")</f>
        <v>FALTA</v>
      </c>
      <c r="E9" s="47"/>
      <c r="F9" s="35"/>
      <c r="G9" s="50"/>
      <c r="H9" s="50"/>
      <c r="I9" s="50"/>
      <c r="J9" s="50"/>
      <c r="K9" s="52"/>
      <c r="L9" s="52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XC9" s="37"/>
      <c r="XH9" s="38"/>
      <c r="XEH9" s="37">
        <v>5</v>
      </c>
      <c r="XEI9" s="37" t="s">
        <v>78</v>
      </c>
      <c r="XEJ9" s="37">
        <v>5</v>
      </c>
      <c r="XEM9" s="37" t="s">
        <v>913</v>
      </c>
      <c r="XEN9" s="37">
        <v>110511</v>
      </c>
      <c r="XEO9" s="37" t="s">
        <v>60</v>
      </c>
      <c r="XEP9" s="37" t="s">
        <v>40</v>
      </c>
      <c r="XER9" s="38" t="s">
        <v>63</v>
      </c>
      <c r="XES9" s="40">
        <v>2</v>
      </c>
    </row>
    <row r="10" spans="1:632 16361:16374" x14ac:dyDescent="0.2">
      <c r="A10" s="35"/>
      <c r="B10" s="54" t="s">
        <v>938</v>
      </c>
      <c r="C10" s="55"/>
      <c r="D10" s="46" t="str">
        <f>IF(C10="","FALTA","OK")</f>
        <v>FALTA</v>
      </c>
      <c r="E10" s="47">
        <f t="shared" ref="E10:E18" si="0">IF(D10="FALTA",1,0)</f>
        <v>1</v>
      </c>
      <c r="F10" s="35"/>
      <c r="G10" s="50"/>
      <c r="H10" s="50"/>
      <c r="I10" s="50"/>
      <c r="J10" s="50"/>
      <c r="K10" s="52"/>
      <c r="L10" s="52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XC10" s="37"/>
      <c r="XH10" s="38"/>
      <c r="XEH10" s="37">
        <v>6</v>
      </c>
      <c r="XEI10" s="37" t="s">
        <v>70</v>
      </c>
      <c r="XEJ10" s="37">
        <v>6</v>
      </c>
      <c r="XEM10" s="37" t="s">
        <v>914</v>
      </c>
      <c r="XEN10" s="37">
        <v>110611</v>
      </c>
      <c r="XEO10" s="37" t="s">
        <v>60</v>
      </c>
      <c r="XEP10" s="37" t="s">
        <v>40</v>
      </c>
    </row>
    <row r="11" spans="1:632 16361:16374" x14ac:dyDescent="0.2">
      <c r="A11" s="35"/>
      <c r="B11" s="54" t="s">
        <v>1</v>
      </c>
      <c r="C11" s="55"/>
      <c r="D11" s="46" t="str">
        <f t="shared" ref="D11:D19" si="1">IF(C11="","FALTA","OK")</f>
        <v>FALTA</v>
      </c>
      <c r="E11" s="47">
        <f t="shared" si="0"/>
        <v>1</v>
      </c>
      <c r="F11" s="35"/>
      <c r="G11" s="50"/>
      <c r="H11" s="50"/>
      <c r="I11" s="50"/>
      <c r="J11" s="50"/>
      <c r="K11" s="52"/>
      <c r="L11" s="52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XC11" s="37"/>
      <c r="XH11" s="38"/>
      <c r="XEH11" s="37">
        <v>7</v>
      </c>
      <c r="XEI11" s="37" t="s">
        <v>79</v>
      </c>
      <c r="XEJ11" s="37">
        <v>7</v>
      </c>
      <c r="XEM11" s="37" t="s">
        <v>915</v>
      </c>
      <c r="XEN11" s="37">
        <v>110711</v>
      </c>
      <c r="XEO11" s="37" t="s">
        <v>60</v>
      </c>
      <c r="XEP11" s="37" t="s">
        <v>40</v>
      </c>
    </row>
    <row r="12" spans="1:632 16361:16374" x14ac:dyDescent="0.2">
      <c r="A12" s="35"/>
      <c r="B12" s="54" t="s">
        <v>2</v>
      </c>
      <c r="C12" s="55"/>
      <c r="D12" s="46" t="str">
        <f t="shared" si="1"/>
        <v>FALTA</v>
      </c>
      <c r="E12" s="47">
        <f t="shared" si="0"/>
        <v>1</v>
      </c>
      <c r="F12" s="35"/>
      <c r="G12" s="50"/>
      <c r="H12" s="50"/>
      <c r="I12" s="50"/>
      <c r="J12" s="50"/>
      <c r="K12" s="52"/>
      <c r="L12" s="52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XC12" s="37"/>
      <c r="XH12" s="38"/>
      <c r="XEH12" s="37">
        <v>8</v>
      </c>
      <c r="XEI12" s="37" t="s">
        <v>47</v>
      </c>
      <c r="XEJ12" s="37">
        <v>8</v>
      </c>
      <c r="XEM12" s="37" t="s">
        <v>916</v>
      </c>
      <c r="XEN12" s="37">
        <v>110811</v>
      </c>
      <c r="XEO12" s="37" t="s">
        <v>60</v>
      </c>
      <c r="XEP12" s="37" t="s">
        <v>40</v>
      </c>
      <c r="XER12" s="38" t="s">
        <v>28</v>
      </c>
      <c r="XES12" s="37" t="s">
        <v>863</v>
      </c>
    </row>
    <row r="13" spans="1:632 16361:16374" x14ac:dyDescent="0.2">
      <c r="A13" s="35"/>
      <c r="B13" s="54" t="s">
        <v>3</v>
      </c>
      <c r="C13" s="55"/>
      <c r="D13" s="46" t="str">
        <f t="shared" si="1"/>
        <v>FALTA</v>
      </c>
      <c r="E13" s="47">
        <f t="shared" si="0"/>
        <v>1</v>
      </c>
      <c r="F13" s="35"/>
      <c r="G13" s="50"/>
      <c r="H13" s="50"/>
      <c r="I13" s="50"/>
      <c r="J13" s="50"/>
      <c r="K13" s="52"/>
      <c r="L13" s="52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XC13" s="37"/>
      <c r="XH13" s="38"/>
      <c r="XEH13" s="37">
        <v>9</v>
      </c>
      <c r="XEI13" s="37" t="s">
        <v>71</v>
      </c>
      <c r="XEJ13" s="37">
        <v>9</v>
      </c>
      <c r="XEM13" s="37" t="s">
        <v>917</v>
      </c>
      <c r="XEN13" s="37">
        <v>110911</v>
      </c>
      <c r="XEO13" s="37" t="s">
        <v>60</v>
      </c>
      <c r="XEP13" s="37" t="s">
        <v>40</v>
      </c>
      <c r="XEQ13" s="37">
        <v>1</v>
      </c>
      <c r="XER13" s="38" t="s">
        <v>29</v>
      </c>
      <c r="XES13" s="37">
        <v>19</v>
      </c>
    </row>
    <row r="14" spans="1:632 16361:16374" x14ac:dyDescent="0.2">
      <c r="A14" s="35"/>
      <c r="B14" s="54" t="s">
        <v>4</v>
      </c>
      <c r="C14" s="55"/>
      <c r="D14" s="46" t="str">
        <f t="shared" si="1"/>
        <v>FALTA</v>
      </c>
      <c r="E14" s="47">
        <f t="shared" si="0"/>
        <v>1</v>
      </c>
      <c r="F14" s="35"/>
      <c r="G14" s="50"/>
      <c r="H14" s="50"/>
      <c r="I14" s="50"/>
      <c r="J14" s="50"/>
      <c r="K14" s="52"/>
      <c r="L14" s="52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XC14" s="37"/>
      <c r="XH14" s="38"/>
      <c r="XEH14" s="37">
        <v>10</v>
      </c>
      <c r="XEI14" s="37" t="s">
        <v>80</v>
      </c>
      <c r="XEJ14" s="37">
        <v>10</v>
      </c>
      <c r="XEM14" s="37" t="s">
        <v>918</v>
      </c>
      <c r="XEN14" s="37">
        <v>111011</v>
      </c>
      <c r="XEO14" s="37" t="s">
        <v>60</v>
      </c>
      <c r="XEP14" s="37" t="s">
        <v>40</v>
      </c>
      <c r="XEQ14" s="37">
        <v>2</v>
      </c>
      <c r="XES14" s="37"/>
    </row>
    <row r="15" spans="1:632 16361:16374" x14ac:dyDescent="0.2">
      <c r="A15" s="35"/>
      <c r="B15" s="54" t="s">
        <v>5</v>
      </c>
      <c r="C15" s="55"/>
      <c r="D15" s="46" t="str">
        <f t="shared" si="1"/>
        <v>FALTA</v>
      </c>
      <c r="E15" s="47">
        <f t="shared" si="0"/>
        <v>1</v>
      </c>
      <c r="F15" s="35"/>
      <c r="G15" s="50"/>
      <c r="H15" s="50"/>
      <c r="I15" s="50"/>
      <c r="J15" s="50"/>
      <c r="K15" s="52"/>
      <c r="L15" s="52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XC15" s="37"/>
      <c r="XH15" s="38"/>
      <c r="XEH15" s="37">
        <v>11</v>
      </c>
      <c r="XEI15" s="37" t="s">
        <v>81</v>
      </c>
      <c r="XEJ15" s="37">
        <v>11</v>
      </c>
      <c r="XEM15" s="37" t="s">
        <v>919</v>
      </c>
      <c r="XEN15" s="37">
        <v>111111</v>
      </c>
      <c r="XEO15" s="37" t="s">
        <v>60</v>
      </c>
      <c r="XEP15" s="37" t="s">
        <v>40</v>
      </c>
      <c r="XEQ15" s="37">
        <v>3</v>
      </c>
      <c r="XES15" s="37"/>
    </row>
    <row r="16" spans="1:632 16361:16374" x14ac:dyDescent="0.2">
      <c r="A16" s="35"/>
      <c r="B16" s="54" t="s">
        <v>6</v>
      </c>
      <c r="C16" s="55"/>
      <c r="D16" s="46" t="str">
        <f t="shared" si="1"/>
        <v>FALTA</v>
      </c>
      <c r="E16" s="47">
        <f t="shared" si="0"/>
        <v>1</v>
      </c>
      <c r="F16" s="35"/>
      <c r="G16" s="50"/>
      <c r="H16" s="50"/>
      <c r="I16" s="50"/>
      <c r="J16" s="50"/>
      <c r="K16" s="52"/>
      <c r="L16" s="52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XC16" s="37"/>
      <c r="XH16" s="38"/>
      <c r="XEH16" s="37">
        <v>12</v>
      </c>
      <c r="XEI16" s="37" t="s">
        <v>82</v>
      </c>
      <c r="XEJ16" s="37">
        <v>12</v>
      </c>
      <c r="XEM16" s="37" t="s">
        <v>920</v>
      </c>
      <c r="XEN16" s="37">
        <v>111211</v>
      </c>
      <c r="XEO16" s="37" t="s">
        <v>60</v>
      </c>
      <c r="XEP16" s="37" t="s">
        <v>40</v>
      </c>
      <c r="XEQ16" s="37">
        <v>4</v>
      </c>
      <c r="XES16" s="37"/>
    </row>
    <row r="17" spans="1:632 16362:16373" x14ac:dyDescent="0.2">
      <c r="A17" s="35"/>
      <c r="B17" s="54" t="s">
        <v>7</v>
      </c>
      <c r="C17" s="55"/>
      <c r="D17" s="46" t="str">
        <f t="shared" si="1"/>
        <v>FALTA</v>
      </c>
      <c r="E17" s="47">
        <f t="shared" si="0"/>
        <v>1</v>
      </c>
      <c r="F17" s="35"/>
      <c r="G17" s="50"/>
      <c r="H17" s="50"/>
      <c r="I17" s="50"/>
      <c r="J17" s="50"/>
      <c r="K17" s="52"/>
      <c r="L17" s="52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XC17" s="37"/>
      <c r="XH17" s="38"/>
      <c r="XEH17" s="37">
        <v>13</v>
      </c>
      <c r="XEI17" s="37" t="s">
        <v>72</v>
      </c>
      <c r="XEJ17" s="37">
        <v>13</v>
      </c>
      <c r="XEM17" s="37" t="s">
        <v>921</v>
      </c>
      <c r="XEN17" s="37">
        <v>111311</v>
      </c>
      <c r="XEO17" s="37" t="s">
        <v>60</v>
      </c>
      <c r="XEP17" s="37" t="s">
        <v>40</v>
      </c>
      <c r="XEQ17" s="37">
        <v>5</v>
      </c>
      <c r="XER17" s="38" t="s">
        <v>932</v>
      </c>
      <c r="XES17" s="37" t="s">
        <v>24</v>
      </c>
    </row>
    <row r="18" spans="1:632 16362:16373" x14ac:dyDescent="0.2">
      <c r="A18" s="35"/>
      <c r="B18" s="54" t="s">
        <v>8</v>
      </c>
      <c r="C18" s="56"/>
      <c r="D18" s="46" t="str">
        <f t="shared" si="1"/>
        <v>FALTA</v>
      </c>
      <c r="E18" s="47">
        <f t="shared" si="0"/>
        <v>1</v>
      </c>
      <c r="F18" s="35"/>
      <c r="G18" s="50"/>
      <c r="H18" s="50"/>
      <c r="I18" s="50"/>
      <c r="J18" s="50"/>
      <c r="K18" s="52"/>
      <c r="L18" s="52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XC18" s="37"/>
      <c r="XH18" s="38"/>
      <c r="XEH18" s="37">
        <v>14</v>
      </c>
      <c r="XEI18" s="37" t="s">
        <v>83</v>
      </c>
      <c r="XEJ18" s="37">
        <v>14</v>
      </c>
      <c r="XEM18" s="37" t="s">
        <v>922</v>
      </c>
      <c r="XEN18" s="37">
        <v>111411</v>
      </c>
      <c r="XEO18" s="37" t="s">
        <v>60</v>
      </c>
      <c r="XEP18" s="37" t="s">
        <v>40</v>
      </c>
      <c r="XEQ18" s="37">
        <v>6</v>
      </c>
      <c r="XER18" s="38" t="s">
        <v>933</v>
      </c>
      <c r="XES18" s="37">
        <v>12</v>
      </c>
    </row>
    <row r="19" spans="1:632 16362:16373" x14ac:dyDescent="0.2">
      <c r="A19" s="35"/>
      <c r="B19" s="54" t="s">
        <v>9</v>
      </c>
      <c r="C19" s="55"/>
      <c r="D19" s="46" t="str">
        <f t="shared" si="1"/>
        <v>FALTA</v>
      </c>
      <c r="E19" s="47">
        <f>IF(D19="FALTA",1,0)</f>
        <v>1</v>
      </c>
      <c r="F19" s="35"/>
      <c r="G19" s="50"/>
      <c r="H19" s="50"/>
      <c r="I19" s="50"/>
      <c r="J19" s="50"/>
      <c r="K19" s="52"/>
      <c r="L19" s="52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XC19" s="37"/>
      <c r="XH19" s="38"/>
      <c r="XEH19" s="37">
        <v>15</v>
      </c>
      <c r="XEI19" s="37" t="s">
        <v>84</v>
      </c>
      <c r="XEJ19" s="37">
        <v>15</v>
      </c>
      <c r="XEM19" s="37" t="s">
        <v>923</v>
      </c>
      <c r="XEN19" s="37">
        <v>111511</v>
      </c>
      <c r="XEO19" s="37" t="s">
        <v>60</v>
      </c>
      <c r="XEP19" s="37" t="s">
        <v>40</v>
      </c>
      <c r="XEQ19" s="37">
        <v>7</v>
      </c>
      <c r="XER19" s="38" t="s">
        <v>934</v>
      </c>
      <c r="XES19" s="37">
        <v>13</v>
      </c>
    </row>
    <row r="20" spans="1:632 16362:16373" x14ac:dyDescent="0.2">
      <c r="A20" s="35"/>
      <c r="B20" s="49"/>
      <c r="C20" s="49"/>
      <c r="D20" s="46"/>
      <c r="E20" s="47"/>
      <c r="F20" s="35"/>
      <c r="G20" s="50"/>
      <c r="H20" s="50"/>
      <c r="I20" s="50"/>
      <c r="J20" s="50"/>
      <c r="K20" s="52"/>
      <c r="L20" s="52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XC20" s="37"/>
      <c r="XH20" s="38"/>
      <c r="XEH20" s="37">
        <v>16</v>
      </c>
      <c r="XEI20" s="37" t="s">
        <v>85</v>
      </c>
      <c r="XEJ20" s="37">
        <v>16</v>
      </c>
      <c r="XEM20" s="37" t="s">
        <v>924</v>
      </c>
      <c r="XEN20" s="37">
        <v>111611</v>
      </c>
      <c r="XEO20" s="37" t="s">
        <v>60</v>
      </c>
      <c r="XEP20" s="37" t="s">
        <v>40</v>
      </c>
      <c r="XEQ20" s="37">
        <v>8</v>
      </c>
      <c r="XER20" s="38" t="s">
        <v>937</v>
      </c>
      <c r="XES20" s="37">
        <v>22</v>
      </c>
    </row>
    <row r="21" spans="1:632 16362:16373" x14ac:dyDescent="0.2">
      <c r="A21" s="35"/>
      <c r="B21" s="53" t="s">
        <v>58</v>
      </c>
      <c r="C21" s="53"/>
      <c r="D21" s="46"/>
      <c r="E21" s="47"/>
      <c r="F21" s="35"/>
      <c r="G21" s="50"/>
      <c r="H21" s="50"/>
      <c r="I21" s="50"/>
      <c r="J21" s="50"/>
      <c r="K21" s="52"/>
      <c r="L21" s="52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XC21" s="37"/>
      <c r="XH21" s="38"/>
      <c r="XEH21" s="37">
        <v>17</v>
      </c>
      <c r="XEI21" s="37" t="s">
        <v>48</v>
      </c>
      <c r="XEJ21" s="37">
        <v>17</v>
      </c>
      <c r="XEM21" s="37" t="s">
        <v>925</v>
      </c>
      <c r="XEN21" s="37">
        <v>111711</v>
      </c>
      <c r="XEO21" s="37" t="s">
        <v>60</v>
      </c>
      <c r="XEP21" s="37" t="s">
        <v>40</v>
      </c>
      <c r="XEQ21" s="37">
        <v>9</v>
      </c>
      <c r="XER21" s="38" t="s">
        <v>936</v>
      </c>
      <c r="XES21" s="37">
        <v>31</v>
      </c>
    </row>
    <row r="22" spans="1:632 16362:16373" x14ac:dyDescent="0.2">
      <c r="A22" s="35"/>
      <c r="B22" s="49"/>
      <c r="C22" s="49"/>
      <c r="D22" s="46"/>
      <c r="E22" s="47"/>
      <c r="F22" s="35"/>
      <c r="G22" s="50"/>
      <c r="H22" s="50"/>
      <c r="I22" s="50"/>
      <c r="J22" s="50"/>
      <c r="K22" s="52"/>
      <c r="L22" s="52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XC22" s="37"/>
      <c r="XH22" s="38"/>
      <c r="XEH22" s="37">
        <v>18</v>
      </c>
      <c r="XEI22" s="37" t="s">
        <v>86</v>
      </c>
      <c r="XEJ22" s="37">
        <v>18</v>
      </c>
      <c r="XEM22" s="37" t="s">
        <v>926</v>
      </c>
      <c r="XEN22" s="37">
        <v>111811</v>
      </c>
      <c r="XEO22" s="37" t="s">
        <v>60</v>
      </c>
      <c r="XEP22" s="37" t="s">
        <v>40</v>
      </c>
      <c r="XEQ22" s="37">
        <v>10</v>
      </c>
      <c r="XER22" s="38" t="s">
        <v>935</v>
      </c>
      <c r="XES22" s="37">
        <v>41</v>
      </c>
    </row>
    <row r="23" spans="1:632 16362:16373" x14ac:dyDescent="0.2">
      <c r="A23" s="35"/>
      <c r="B23" s="54" t="s">
        <v>10</v>
      </c>
      <c r="C23" s="55"/>
      <c r="D23" s="46" t="str">
        <f t="shared" ref="D23:D25" si="2">IF(C23="","FALTA","OK")</f>
        <v>FALTA</v>
      </c>
      <c r="E23" s="47">
        <f t="shared" ref="E23:E25" si="3">IF(D23="FALTA",1,0)</f>
        <v>1</v>
      </c>
      <c r="F23" s="35"/>
      <c r="G23" s="50"/>
      <c r="H23" s="50"/>
      <c r="I23" s="50"/>
      <c r="J23" s="50"/>
      <c r="K23" s="52"/>
      <c r="L23" s="52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XC23" s="37"/>
      <c r="XH23" s="38"/>
      <c r="XEH23" s="37">
        <v>19</v>
      </c>
      <c r="XEI23" s="37" t="s">
        <v>49</v>
      </c>
      <c r="XEJ23" s="37">
        <v>19</v>
      </c>
      <c r="XEM23" s="37" t="s">
        <v>927</v>
      </c>
      <c r="XEN23" s="37">
        <v>111911</v>
      </c>
      <c r="XEO23" s="37" t="s">
        <v>60</v>
      </c>
      <c r="XEP23" s="37" t="s">
        <v>40</v>
      </c>
      <c r="XEQ23" s="37">
        <v>11</v>
      </c>
      <c r="XES23" s="37"/>
    </row>
    <row r="24" spans="1:632 16362:16373" x14ac:dyDescent="0.2">
      <c r="A24" s="35"/>
      <c r="B24" s="54" t="s">
        <v>11</v>
      </c>
      <c r="C24" s="55"/>
      <c r="D24" s="46" t="str">
        <f t="shared" si="2"/>
        <v>FALTA</v>
      </c>
      <c r="E24" s="47">
        <f t="shared" si="3"/>
        <v>1</v>
      </c>
      <c r="F24" s="35"/>
      <c r="G24" s="50"/>
      <c r="H24" s="50"/>
      <c r="I24" s="50"/>
      <c r="J24" s="50"/>
      <c r="K24" s="52"/>
      <c r="L24" s="52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XC24" s="37"/>
      <c r="XH24" s="38"/>
      <c r="XEH24" s="37">
        <v>20</v>
      </c>
      <c r="XEI24" s="37" t="s">
        <v>50</v>
      </c>
      <c r="XEJ24" s="37">
        <v>20</v>
      </c>
      <c r="XEM24" s="37" t="s">
        <v>928</v>
      </c>
      <c r="XEN24" s="37">
        <v>112011</v>
      </c>
      <c r="XEO24" s="37" t="s">
        <v>60</v>
      </c>
      <c r="XEP24" s="37" t="s">
        <v>40</v>
      </c>
      <c r="XEQ24" s="37">
        <v>12</v>
      </c>
      <c r="XES24" s="37"/>
    </row>
    <row r="25" spans="1:632 16362:16373" x14ac:dyDescent="0.2">
      <c r="A25" s="35"/>
      <c r="B25" s="54" t="s">
        <v>8</v>
      </c>
      <c r="C25" s="56"/>
      <c r="D25" s="46" t="str">
        <f t="shared" si="2"/>
        <v>FALTA</v>
      </c>
      <c r="E25" s="47">
        <f t="shared" si="3"/>
        <v>1</v>
      </c>
      <c r="F25" s="35"/>
      <c r="G25" s="50"/>
      <c r="H25" s="50"/>
      <c r="I25" s="50"/>
      <c r="J25" s="50"/>
      <c r="K25" s="52"/>
      <c r="L25" s="52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XC25" s="37"/>
      <c r="XH25" s="38"/>
      <c r="XEH25" s="37">
        <v>21</v>
      </c>
      <c r="XEI25" s="37" t="s">
        <v>51</v>
      </c>
      <c r="XEJ25" s="37">
        <v>21</v>
      </c>
      <c r="XEM25" s="37" t="s">
        <v>96</v>
      </c>
      <c r="XEN25" s="37">
        <v>941</v>
      </c>
      <c r="XEO25" s="37" t="s">
        <v>60</v>
      </c>
      <c r="XEP25" s="37" t="s">
        <v>40</v>
      </c>
      <c r="XEQ25" s="37">
        <v>13</v>
      </c>
      <c r="XES25" s="37"/>
    </row>
    <row r="26" spans="1:632 16362:16373" x14ac:dyDescent="0.2">
      <c r="A26" s="35"/>
      <c r="B26" s="49"/>
      <c r="C26" s="49"/>
      <c r="D26" s="46"/>
      <c r="E26" s="47"/>
      <c r="F26" s="35"/>
      <c r="G26" s="50"/>
      <c r="H26" s="50"/>
      <c r="I26" s="50"/>
      <c r="J26" s="50"/>
      <c r="K26" s="52"/>
      <c r="L26" s="52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XC26" s="37"/>
      <c r="XH26" s="38"/>
      <c r="XEH26" s="37">
        <v>22</v>
      </c>
      <c r="XEI26" s="37" t="s">
        <v>87</v>
      </c>
      <c r="XEJ26" s="37">
        <v>22</v>
      </c>
      <c r="XEM26" s="37" t="s">
        <v>253</v>
      </c>
      <c r="XEN26" s="37">
        <v>197</v>
      </c>
      <c r="XEO26" s="37" t="s">
        <v>60</v>
      </c>
      <c r="XEP26" s="37" t="s">
        <v>40</v>
      </c>
      <c r="XEQ26" s="37">
        <v>14</v>
      </c>
      <c r="XES26" s="37"/>
    </row>
    <row r="27" spans="1:632 16362:16373" x14ac:dyDescent="0.2">
      <c r="A27" s="35"/>
      <c r="B27" s="57" t="s">
        <v>57</v>
      </c>
      <c r="C27" s="53"/>
      <c r="D27" s="46"/>
      <c r="E27" s="47"/>
      <c r="F27" s="35"/>
      <c r="G27" s="50"/>
      <c r="H27" s="50"/>
      <c r="I27" s="50"/>
      <c r="J27" s="50"/>
      <c r="K27" s="52"/>
      <c r="L27" s="52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XC27" s="37"/>
      <c r="XH27" s="38"/>
      <c r="XEH27" s="37">
        <v>23</v>
      </c>
      <c r="XEI27" s="37" t="s">
        <v>52</v>
      </c>
      <c r="XEJ27" s="37">
        <v>23</v>
      </c>
      <c r="XEM27" s="37" t="s">
        <v>946</v>
      </c>
      <c r="XEN27" s="37">
        <v>9</v>
      </c>
      <c r="XEO27" s="37" t="s">
        <v>60</v>
      </c>
      <c r="XEP27" s="37" t="s">
        <v>40</v>
      </c>
      <c r="XEQ27" s="37">
        <v>15</v>
      </c>
      <c r="XES27" s="37"/>
    </row>
    <row r="28" spans="1:632 16362:16373" x14ac:dyDescent="0.2">
      <c r="A28" s="35"/>
      <c r="B28" s="49"/>
      <c r="C28" s="49"/>
      <c r="D28" s="46"/>
      <c r="E28" s="47"/>
      <c r="F28" s="35"/>
      <c r="G28" s="50"/>
      <c r="H28" s="50"/>
      <c r="I28" s="50"/>
      <c r="J28" s="50"/>
      <c r="K28" s="52"/>
      <c r="L28" s="52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XC28" s="37"/>
      <c r="XH28" s="38"/>
      <c r="XEH28" s="37">
        <v>24</v>
      </c>
      <c r="XEI28" s="37" t="s">
        <v>88</v>
      </c>
      <c r="XEJ28" s="37">
        <v>24</v>
      </c>
      <c r="XEM28" s="37" t="s">
        <v>110</v>
      </c>
      <c r="XEN28" s="37">
        <v>16</v>
      </c>
      <c r="XEO28" s="37" t="s">
        <v>60</v>
      </c>
      <c r="XEP28" s="37" t="s">
        <v>40</v>
      </c>
      <c r="XEQ28" s="37">
        <v>16</v>
      </c>
      <c r="XES28" s="37"/>
    </row>
    <row r="29" spans="1:632 16362:16373" x14ac:dyDescent="0.2">
      <c r="A29" s="35"/>
      <c r="B29" s="54" t="s">
        <v>12</v>
      </c>
      <c r="C29" s="58"/>
      <c r="D29" s="46" t="str">
        <f t="shared" ref="D29:D36" si="4">IF(C29="","FALTA","OK")</f>
        <v>FALTA</v>
      </c>
      <c r="E29" s="47">
        <f t="shared" ref="E29:E38" si="5">IF(D29="FALTA",1,0)</f>
        <v>1</v>
      </c>
      <c r="F29" s="35"/>
      <c r="G29" s="50"/>
      <c r="H29" s="50"/>
      <c r="I29" s="50"/>
      <c r="J29" s="50"/>
      <c r="K29" s="52"/>
      <c r="L29" s="52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XC29" s="37"/>
      <c r="XH29" s="38"/>
      <c r="XEH29" s="37">
        <v>25</v>
      </c>
      <c r="XEI29" s="37" t="s">
        <v>89</v>
      </c>
      <c r="XEJ29" s="37">
        <v>25</v>
      </c>
      <c r="XEM29" s="37" t="s">
        <v>127</v>
      </c>
      <c r="XEN29" s="37">
        <v>36</v>
      </c>
      <c r="XEO29" s="37" t="s">
        <v>60</v>
      </c>
      <c r="XEP29" s="37" t="s">
        <v>40</v>
      </c>
      <c r="XEQ29" s="37">
        <v>17</v>
      </c>
      <c r="XES29" s="37"/>
    </row>
    <row r="30" spans="1:632 16362:16373" x14ac:dyDescent="0.2">
      <c r="A30" s="35"/>
      <c r="B30" s="54" t="s">
        <v>73</v>
      </c>
      <c r="C30" s="58"/>
      <c r="D30" s="46" t="str">
        <f t="shared" si="4"/>
        <v>FALTA</v>
      </c>
      <c r="E30" s="47">
        <f t="shared" si="5"/>
        <v>1</v>
      </c>
      <c r="F30" s="35"/>
      <c r="G30" s="50"/>
      <c r="H30" s="50"/>
      <c r="I30" s="50"/>
      <c r="J30" s="50"/>
      <c r="K30" s="52"/>
      <c r="L30" s="52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XC30" s="37"/>
      <c r="XH30" s="38"/>
      <c r="XEH30" s="37">
        <v>26</v>
      </c>
      <c r="XEI30" s="37" t="s">
        <v>90</v>
      </c>
      <c r="XEJ30" s="37">
        <v>26</v>
      </c>
      <c r="XEM30" s="37" t="s">
        <v>132</v>
      </c>
      <c r="XEN30" s="37">
        <v>42</v>
      </c>
      <c r="XEO30" s="37" t="s">
        <v>60</v>
      </c>
      <c r="XEP30" s="37" t="s">
        <v>40</v>
      </c>
      <c r="XEQ30" s="37">
        <v>18</v>
      </c>
      <c r="XES30" s="37"/>
    </row>
    <row r="31" spans="1:632 16362:16373" x14ac:dyDescent="0.2">
      <c r="A31" s="35"/>
      <c r="B31" s="54" t="s">
        <v>14</v>
      </c>
      <c r="C31" s="55"/>
      <c r="D31" s="46" t="str">
        <f t="shared" si="4"/>
        <v>FALTA</v>
      </c>
      <c r="E31" s="47">
        <f t="shared" si="5"/>
        <v>1</v>
      </c>
      <c r="F31" s="35"/>
      <c r="G31" s="50"/>
      <c r="H31" s="50"/>
      <c r="I31" s="50"/>
      <c r="J31" s="50"/>
      <c r="K31" s="52"/>
      <c r="L31" s="52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XC31" s="37"/>
      <c r="XH31" s="38"/>
      <c r="XEH31" s="37">
        <v>27</v>
      </c>
      <c r="XEI31" s="37" t="s">
        <v>53</v>
      </c>
      <c r="XEJ31" s="37">
        <v>27</v>
      </c>
      <c r="XEM31" s="37" t="s">
        <v>947</v>
      </c>
      <c r="XEN31" s="37">
        <v>48</v>
      </c>
      <c r="XEO31" s="37" t="s">
        <v>60</v>
      </c>
      <c r="XEP31" s="37" t="s">
        <v>40</v>
      </c>
      <c r="XEQ31" s="37">
        <v>19</v>
      </c>
      <c r="XES31" s="37"/>
    </row>
    <row r="32" spans="1:632 16362:16373" x14ac:dyDescent="0.2">
      <c r="A32" s="35"/>
      <c r="B32" s="54" t="s">
        <v>15</v>
      </c>
      <c r="C32" s="59">
        <f>VLOOKUP(C33,$XER$13:$XES$31,2,)</f>
        <v>19</v>
      </c>
      <c r="D32" s="46" t="str">
        <f t="shared" si="4"/>
        <v>OK</v>
      </c>
      <c r="E32" s="47">
        <f t="shared" si="5"/>
        <v>0</v>
      </c>
      <c r="F32" s="35"/>
      <c r="G32" s="50"/>
      <c r="H32" s="50"/>
      <c r="I32" s="50"/>
      <c r="J32" s="50"/>
      <c r="K32" s="52"/>
      <c r="L32" s="52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XC32" s="37"/>
      <c r="XH32" s="38"/>
      <c r="XEH32" s="37">
        <v>28</v>
      </c>
      <c r="XEI32" s="37" t="s">
        <v>91</v>
      </c>
      <c r="XEJ32" s="37">
        <v>28</v>
      </c>
      <c r="XEM32" s="37" t="s">
        <v>135</v>
      </c>
      <c r="XEN32" s="37">
        <v>50</v>
      </c>
      <c r="XEO32" s="37" t="s">
        <v>60</v>
      </c>
      <c r="XEP32" s="37" t="s">
        <v>40</v>
      </c>
    </row>
    <row r="33" spans="1:632 16362:16374" x14ac:dyDescent="0.2">
      <c r="A33" s="35"/>
      <c r="B33" s="54" t="s">
        <v>16</v>
      </c>
      <c r="C33" s="55" t="s">
        <v>29</v>
      </c>
      <c r="D33" s="46" t="str">
        <f t="shared" si="4"/>
        <v>OK</v>
      </c>
      <c r="E33" s="47">
        <f t="shared" si="5"/>
        <v>0</v>
      </c>
      <c r="F33" s="35"/>
      <c r="G33" s="50"/>
      <c r="H33" s="50"/>
      <c r="I33" s="50"/>
      <c r="J33" s="50"/>
      <c r="K33" s="52"/>
      <c r="L33" s="52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XC33" s="37"/>
      <c r="XH33" s="38"/>
      <c r="XEH33" s="37">
        <v>29</v>
      </c>
      <c r="XEI33" s="37" t="s">
        <v>92</v>
      </c>
      <c r="XEJ33" s="37">
        <v>29</v>
      </c>
      <c r="XEM33" s="37" t="s">
        <v>142</v>
      </c>
      <c r="XEN33" s="37">
        <v>57</v>
      </c>
      <c r="XEO33" s="37" t="s">
        <v>60</v>
      </c>
      <c r="XEP33" s="37" t="s">
        <v>40</v>
      </c>
      <c r="XER33" s="38" t="s">
        <v>30</v>
      </c>
    </row>
    <row r="34" spans="1:632 16362:16374" x14ac:dyDescent="0.2">
      <c r="A34" s="35"/>
      <c r="B34" s="54" t="s">
        <v>17</v>
      </c>
      <c r="C34" s="60"/>
      <c r="D34" s="46" t="str">
        <f t="shared" si="4"/>
        <v>FALTA</v>
      </c>
      <c r="E34" s="47">
        <f t="shared" si="5"/>
        <v>1</v>
      </c>
      <c r="F34" s="35"/>
      <c r="G34" s="50"/>
      <c r="H34" s="50"/>
      <c r="I34" s="50"/>
      <c r="J34" s="50"/>
      <c r="K34" s="52"/>
      <c r="L34" s="52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XC34" s="37"/>
      <c r="XH34" s="38"/>
      <c r="XEH34" s="37">
        <v>30</v>
      </c>
      <c r="XEI34" s="37" t="s">
        <v>54</v>
      </c>
      <c r="XEJ34" s="37">
        <v>30</v>
      </c>
      <c r="XEM34" s="37" t="s">
        <v>152</v>
      </c>
      <c r="XEN34" s="37">
        <v>69</v>
      </c>
      <c r="XEO34" s="37" t="s">
        <v>60</v>
      </c>
      <c r="XEP34" s="37" t="s">
        <v>40</v>
      </c>
      <c r="XER34" s="38" t="s">
        <v>31</v>
      </c>
      <c r="XES34" s="40">
        <v>1</v>
      </c>
    </row>
    <row r="35" spans="1:632 16362:16374" x14ac:dyDescent="0.2">
      <c r="A35" s="35"/>
      <c r="B35" s="54" t="s">
        <v>18</v>
      </c>
      <c r="C35" s="55"/>
      <c r="D35" s="46" t="str">
        <f t="shared" si="4"/>
        <v>FALTA</v>
      </c>
      <c r="E35" s="47">
        <f t="shared" si="5"/>
        <v>1</v>
      </c>
      <c r="F35" s="35"/>
      <c r="G35" s="50"/>
      <c r="H35" s="50"/>
      <c r="I35" s="50"/>
      <c r="J35" s="50"/>
      <c r="K35" s="52"/>
      <c r="L35" s="52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XC35" s="37"/>
      <c r="XH35" s="38"/>
      <c r="XEH35" s="37">
        <v>31</v>
      </c>
      <c r="XEI35" s="37" t="s">
        <v>93</v>
      </c>
      <c r="XEJ35" s="37">
        <v>31</v>
      </c>
      <c r="XEM35" s="37" t="s">
        <v>170</v>
      </c>
      <c r="XEN35" s="37">
        <v>88</v>
      </c>
      <c r="XEO35" s="37" t="s">
        <v>60</v>
      </c>
      <c r="XEP35" s="37" t="s">
        <v>40</v>
      </c>
      <c r="XER35" s="38" t="s">
        <v>32</v>
      </c>
      <c r="XES35" s="40">
        <v>2</v>
      </c>
    </row>
    <row r="36" spans="1:632 16362:16374" x14ac:dyDescent="0.2">
      <c r="A36" s="35"/>
      <c r="B36" s="54" t="s">
        <v>19</v>
      </c>
      <c r="C36" s="55"/>
      <c r="D36" s="46" t="str">
        <f t="shared" si="4"/>
        <v>FALTA</v>
      </c>
      <c r="E36" s="47">
        <f t="shared" si="5"/>
        <v>1</v>
      </c>
      <c r="F36" s="35"/>
      <c r="G36" s="50"/>
      <c r="H36" s="50"/>
      <c r="I36" s="50"/>
      <c r="J36" s="50"/>
      <c r="K36" s="52"/>
      <c r="L36" s="52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XC36" s="37"/>
      <c r="XH36" s="38"/>
      <c r="XEH36" s="37">
        <v>32</v>
      </c>
      <c r="XEI36" s="37" t="s">
        <v>55</v>
      </c>
      <c r="XEJ36" s="37">
        <v>32</v>
      </c>
      <c r="XEM36" s="37" t="s">
        <v>171</v>
      </c>
      <c r="XEN36" s="37">
        <v>92</v>
      </c>
      <c r="XEO36" s="37" t="s">
        <v>60</v>
      </c>
      <c r="XEP36" s="37" t="s">
        <v>40</v>
      </c>
      <c r="XER36" s="38" t="s">
        <v>74</v>
      </c>
      <c r="XES36" s="40">
        <v>3</v>
      </c>
    </row>
    <row r="37" spans="1:632 16362:16374" x14ac:dyDescent="0.2">
      <c r="A37" s="35"/>
      <c r="B37" s="54" t="s">
        <v>76</v>
      </c>
      <c r="C37" s="55"/>
      <c r="D37" s="46" t="str">
        <f>IF(C37="","FALTA","OK")</f>
        <v>FALTA</v>
      </c>
      <c r="E37" s="47">
        <f t="shared" si="5"/>
        <v>1</v>
      </c>
      <c r="F37" s="35"/>
      <c r="G37" s="50"/>
      <c r="H37" s="50"/>
      <c r="I37" s="50"/>
      <c r="J37" s="50"/>
      <c r="K37" s="52"/>
      <c r="L37" s="52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XC37" s="37"/>
      <c r="XH37" s="38"/>
      <c r="XEM37" s="37" t="s">
        <v>177</v>
      </c>
      <c r="XEN37" s="37">
        <v>99</v>
      </c>
      <c r="XEO37" s="37" t="s">
        <v>60</v>
      </c>
      <c r="XEP37" s="37" t="s">
        <v>40</v>
      </c>
      <c r="XER37" s="38" t="s">
        <v>33</v>
      </c>
      <c r="XES37" s="40">
        <v>4</v>
      </c>
    </row>
    <row r="38" spans="1:632 16362:16374" x14ac:dyDescent="0.2">
      <c r="A38" s="35"/>
      <c r="B38" s="54" t="s">
        <v>860</v>
      </c>
      <c r="C38" s="61"/>
      <c r="D38" s="46" t="str">
        <f>IF(C38="","FALTA","OK")</f>
        <v>FALTA</v>
      </c>
      <c r="E38" s="47">
        <f t="shared" si="5"/>
        <v>1</v>
      </c>
      <c r="F38" s="35"/>
      <c r="G38" s="50"/>
      <c r="H38" s="50"/>
      <c r="I38" s="50"/>
      <c r="J38" s="50"/>
      <c r="K38" s="52"/>
      <c r="L38" s="52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XC38" s="37"/>
      <c r="XH38" s="38"/>
      <c r="XEM38" s="37" t="s">
        <v>179</v>
      </c>
      <c r="XEN38" s="37">
        <v>101</v>
      </c>
      <c r="XEO38" s="37" t="s">
        <v>60</v>
      </c>
      <c r="XEP38" s="37" t="s">
        <v>40</v>
      </c>
      <c r="XER38" s="37"/>
      <c r="XET38" s="62"/>
    </row>
    <row r="39" spans="1:632 16362:16374" x14ac:dyDescent="0.2">
      <c r="A39" s="35"/>
      <c r="B39" s="35"/>
      <c r="C39" s="35"/>
      <c r="D39" s="46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XC39" s="37"/>
      <c r="XH39" s="38"/>
      <c r="XEM39" s="37" t="s">
        <v>185</v>
      </c>
      <c r="XEN39" s="37">
        <v>107</v>
      </c>
      <c r="XEO39" s="37" t="s">
        <v>60</v>
      </c>
      <c r="XEP39" s="37" t="s">
        <v>40</v>
      </c>
      <c r="XET39" s="62"/>
    </row>
    <row r="40" spans="1:632 16362:16374" x14ac:dyDescent="0.2">
      <c r="A40" s="35"/>
      <c r="B40" s="63" t="str">
        <f>IF(SUM(E29:E38,E5,E10:E19,E23:E25)=25,"",IF(SUM(E29:E38,E5,E10:E19,E23:E25)=0,"PLANTILLA COMPLETA","PLANTILLA INCOMPLETA"))</f>
        <v>PLANTILLA INCOMPLETA</v>
      </c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XC40" s="37"/>
      <c r="XH40" s="38"/>
      <c r="XEH40" s="37" t="s">
        <v>886</v>
      </c>
      <c r="XEI40" s="37" t="s">
        <v>887</v>
      </c>
      <c r="XEJ40" s="37" t="s">
        <v>888</v>
      </c>
      <c r="XEM40" s="37" t="s">
        <v>94</v>
      </c>
      <c r="XEN40" s="37">
        <v>110</v>
      </c>
      <c r="XEO40" s="37" t="s">
        <v>60</v>
      </c>
      <c r="XEP40" s="37" t="s">
        <v>40</v>
      </c>
      <c r="XER40" s="37"/>
      <c r="XET40" s="62"/>
    </row>
    <row r="41" spans="1:632 16362:16374" x14ac:dyDescent="0.2">
      <c r="A41" s="35"/>
      <c r="B41" s="35"/>
      <c r="C41" s="35"/>
      <c r="D41" s="36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XC41" s="37"/>
      <c r="XH41" s="38"/>
      <c r="XEH41" s="37">
        <v>1</v>
      </c>
      <c r="XEI41" s="37" t="s">
        <v>905</v>
      </c>
      <c r="XEJ41" s="37">
        <v>110111</v>
      </c>
      <c r="XEM41" s="37" t="s">
        <v>187</v>
      </c>
      <c r="XEN41" s="37">
        <v>111</v>
      </c>
      <c r="XEO41" s="37" t="s">
        <v>60</v>
      </c>
      <c r="XEP41" s="37" t="s">
        <v>40</v>
      </c>
    </row>
    <row r="42" spans="1:632 16362:16374" x14ac:dyDescent="0.2">
      <c r="A42" s="35"/>
      <c r="B42" s="35"/>
      <c r="C42" s="35"/>
      <c r="D42" s="36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XEH42" s="37">
        <v>2</v>
      </c>
      <c r="XEI42" s="37" t="s">
        <v>889</v>
      </c>
      <c r="XEJ42" s="37">
        <v>110211</v>
      </c>
      <c r="XEM42" s="37" t="s">
        <v>195</v>
      </c>
      <c r="XEN42" s="37">
        <v>120</v>
      </c>
      <c r="XEO42" s="37" t="s">
        <v>60</v>
      </c>
      <c r="XEP42" s="37" t="s">
        <v>40</v>
      </c>
    </row>
    <row r="43" spans="1:632 16362:16374" x14ac:dyDescent="0.2">
      <c r="A43" s="35"/>
      <c r="B43" s="35"/>
      <c r="C43" s="35"/>
      <c r="D43" s="36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XEH43" s="37">
        <v>3</v>
      </c>
      <c r="XEI43" s="37" t="s">
        <v>897</v>
      </c>
      <c r="XEJ43" s="37">
        <v>110311</v>
      </c>
      <c r="XEM43" s="37" t="s">
        <v>948</v>
      </c>
      <c r="XEN43" s="37">
        <v>129</v>
      </c>
      <c r="XEO43" s="37" t="s">
        <v>60</v>
      </c>
      <c r="XEP43" s="37" t="s">
        <v>40</v>
      </c>
    </row>
    <row r="44" spans="1:632 16362:16374" x14ac:dyDescent="0.2">
      <c r="A44" s="35"/>
      <c r="B44" s="35"/>
      <c r="C44" s="35"/>
      <c r="D44" s="36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XEH44" s="37">
        <v>4</v>
      </c>
      <c r="XEI44" s="37" t="s">
        <v>907</v>
      </c>
      <c r="XEJ44" s="37">
        <v>110411</v>
      </c>
      <c r="XEM44" s="37" t="s">
        <v>203</v>
      </c>
      <c r="XEN44" s="37">
        <v>133</v>
      </c>
      <c r="XEO44" s="37" t="s">
        <v>60</v>
      </c>
      <c r="XEP44" s="37" t="s">
        <v>40</v>
      </c>
      <c r="XER44" s="38" t="s">
        <v>38</v>
      </c>
    </row>
    <row r="45" spans="1:632 16362:16374" x14ac:dyDescent="0.2">
      <c r="A45" s="35"/>
      <c r="B45" s="35"/>
      <c r="C45" s="35"/>
      <c r="D45" s="36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XEH45" s="37">
        <v>5</v>
      </c>
      <c r="XEI45" s="37" t="s">
        <v>890</v>
      </c>
      <c r="XEJ45" s="37">
        <v>110511</v>
      </c>
      <c r="XEM45" s="37" t="s">
        <v>208</v>
      </c>
      <c r="XEN45" s="37">
        <v>138</v>
      </c>
      <c r="XEO45" s="37" t="s">
        <v>60</v>
      </c>
      <c r="XEP45" s="37" t="s">
        <v>40</v>
      </c>
      <c r="XER45" s="38" t="s">
        <v>66</v>
      </c>
      <c r="XES45" s="40">
        <v>1</v>
      </c>
    </row>
    <row r="46" spans="1:632 16362:16374" x14ac:dyDescent="0.2">
      <c r="A46" s="35"/>
      <c r="B46" s="35"/>
      <c r="C46" s="35"/>
      <c r="D46" s="36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XEH46" s="37">
        <v>6</v>
      </c>
      <c r="XEI46" s="37" t="s">
        <v>891</v>
      </c>
      <c r="XEJ46" s="37">
        <v>110611</v>
      </c>
      <c r="XEM46" s="37" t="s">
        <v>213</v>
      </c>
      <c r="XEN46" s="37">
        <v>146</v>
      </c>
      <c r="XEO46" s="37" t="s">
        <v>60</v>
      </c>
      <c r="XEP46" s="37" t="s">
        <v>40</v>
      </c>
      <c r="XER46" s="38" t="s">
        <v>67</v>
      </c>
      <c r="XES46" s="40">
        <v>2</v>
      </c>
    </row>
    <row r="47" spans="1:632 16362:16374" x14ac:dyDescent="0.2">
      <c r="A47" s="35"/>
      <c r="B47" s="35"/>
      <c r="C47" s="35"/>
      <c r="D47" s="36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XEH47" s="37">
        <v>7</v>
      </c>
      <c r="XEI47" s="37" t="s">
        <v>892</v>
      </c>
      <c r="XEJ47" s="37">
        <v>110711</v>
      </c>
      <c r="XEM47" s="37" t="s">
        <v>216</v>
      </c>
      <c r="XEN47" s="37">
        <v>149</v>
      </c>
      <c r="XEO47" s="37" t="s">
        <v>60</v>
      </c>
      <c r="XEP47" s="37" t="s">
        <v>40</v>
      </c>
    </row>
    <row r="48" spans="1:632 16362:16374" x14ac:dyDescent="0.2">
      <c r="A48" s="35"/>
      <c r="B48" s="35"/>
      <c r="C48" s="35"/>
      <c r="D48" s="36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XEH48" s="37">
        <v>8</v>
      </c>
      <c r="XEI48" s="37" t="s">
        <v>893</v>
      </c>
      <c r="XEJ48" s="37">
        <v>110811</v>
      </c>
      <c r="XEM48" s="37" t="s">
        <v>949</v>
      </c>
      <c r="XEN48" s="37">
        <v>153</v>
      </c>
      <c r="XEO48" s="37" t="s">
        <v>60</v>
      </c>
      <c r="XEP48" s="37" t="s">
        <v>40</v>
      </c>
      <c r="XER48" s="38" t="s">
        <v>62</v>
      </c>
    </row>
    <row r="49" spans="1:25 16362:16376" x14ac:dyDescent="0.2">
      <c r="A49" s="35"/>
      <c r="B49" s="35"/>
      <c r="C49" s="35"/>
      <c r="D49" s="36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XEH49" s="37">
        <v>9</v>
      </c>
      <c r="XEI49" s="37" t="s">
        <v>908</v>
      </c>
      <c r="XEJ49" s="37">
        <v>110911</v>
      </c>
      <c r="XEM49" s="37" t="s">
        <v>229</v>
      </c>
      <c r="XEN49" s="37">
        <v>166</v>
      </c>
      <c r="XEO49" s="37" t="s">
        <v>60</v>
      </c>
      <c r="XEP49" s="37" t="s">
        <v>40</v>
      </c>
      <c r="XER49" s="38" t="s">
        <v>60</v>
      </c>
      <c r="XES49" s="40">
        <v>1</v>
      </c>
    </row>
    <row r="50" spans="1:25 16362:16376" x14ac:dyDescent="0.2">
      <c r="A50" s="35"/>
      <c r="B50" s="35"/>
      <c r="C50" s="35"/>
      <c r="D50" s="36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XEH50" s="37">
        <v>10</v>
      </c>
      <c r="XEI50" s="37" t="s">
        <v>903</v>
      </c>
      <c r="XEJ50" s="37">
        <v>111011</v>
      </c>
      <c r="XEM50" s="37" t="s">
        <v>231</v>
      </c>
      <c r="XEN50" s="37">
        <v>168</v>
      </c>
      <c r="XEO50" s="37" t="s">
        <v>60</v>
      </c>
      <c r="XEP50" s="37" t="s">
        <v>40</v>
      </c>
      <c r="XER50" s="38" t="s">
        <v>61</v>
      </c>
      <c r="XES50" s="40">
        <v>2</v>
      </c>
    </row>
    <row r="51" spans="1:25 16362:16376" x14ac:dyDescent="0.2">
      <c r="A51" s="35"/>
      <c r="B51" s="35"/>
      <c r="C51" s="35"/>
      <c r="D51" s="36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XEH51" s="37">
        <v>11</v>
      </c>
      <c r="XEI51" s="37" t="s">
        <v>894</v>
      </c>
      <c r="XEJ51" s="37">
        <v>111111</v>
      </c>
      <c r="XEM51" s="37" t="s">
        <v>236</v>
      </c>
      <c r="XEN51" s="37">
        <v>173</v>
      </c>
      <c r="XEO51" s="37" t="s">
        <v>60</v>
      </c>
      <c r="XEP51" s="37" t="s">
        <v>40</v>
      </c>
      <c r="XER51" s="38" t="s">
        <v>61</v>
      </c>
      <c r="XES51" s="40">
        <v>2</v>
      </c>
    </row>
    <row r="52" spans="1:25 16362:16376" x14ac:dyDescent="0.2">
      <c r="A52" s="35"/>
      <c r="B52" s="35"/>
      <c r="C52" s="35"/>
      <c r="D52" s="36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XEH52" s="37">
        <v>12</v>
      </c>
      <c r="XEI52" s="37" t="s">
        <v>898</v>
      </c>
      <c r="XEJ52" s="37">
        <v>111211</v>
      </c>
      <c r="XEM52" s="37" t="s">
        <v>950</v>
      </c>
      <c r="XEN52" s="37">
        <v>174</v>
      </c>
      <c r="XEO52" s="37" t="s">
        <v>60</v>
      </c>
      <c r="XEP52" s="37" t="s">
        <v>40</v>
      </c>
      <c r="XER52" s="38" t="s">
        <v>61</v>
      </c>
      <c r="XES52" s="40">
        <v>2</v>
      </c>
    </row>
    <row r="53" spans="1:25 16362:16376" x14ac:dyDescent="0.2">
      <c r="A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XEH53" s="37">
        <v>13</v>
      </c>
      <c r="XEI53" s="37" t="s">
        <v>895</v>
      </c>
      <c r="XEJ53" s="37">
        <v>111311</v>
      </c>
      <c r="XEM53" s="37" t="s">
        <v>238</v>
      </c>
      <c r="XEN53" s="37">
        <v>177</v>
      </c>
      <c r="XEO53" s="37" t="s">
        <v>60</v>
      </c>
      <c r="XEP53" s="37" t="s">
        <v>40</v>
      </c>
      <c r="XER53" s="38" t="s">
        <v>61</v>
      </c>
      <c r="XES53" s="40">
        <v>2</v>
      </c>
    </row>
    <row r="54" spans="1:25 16362:16376" x14ac:dyDescent="0.2">
      <c r="A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XEH54" s="37">
        <v>14</v>
      </c>
      <c r="XEI54" s="37" t="s">
        <v>904</v>
      </c>
      <c r="XEJ54" s="37">
        <v>111411</v>
      </c>
      <c r="XEM54" s="37" t="s">
        <v>951</v>
      </c>
      <c r="XEN54" s="37">
        <v>179</v>
      </c>
      <c r="XEO54" s="37" t="s">
        <v>60</v>
      </c>
      <c r="XEP54" s="37" t="s">
        <v>40</v>
      </c>
      <c r="XER54" s="38" t="s">
        <v>61</v>
      </c>
      <c r="XES54" s="40">
        <v>2</v>
      </c>
    </row>
    <row r="55" spans="1:25 16362:16376" x14ac:dyDescent="0.2">
      <c r="A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XEH55" s="37">
        <v>15</v>
      </c>
      <c r="XEI55" s="37" t="s">
        <v>899</v>
      </c>
      <c r="XEJ55" s="37">
        <v>111511</v>
      </c>
      <c r="XEM55" s="37" t="s">
        <v>952</v>
      </c>
      <c r="XEN55" s="37">
        <v>182</v>
      </c>
      <c r="XEO55" s="37" t="s">
        <v>60</v>
      </c>
      <c r="XEP55" s="37" t="s">
        <v>40</v>
      </c>
      <c r="XER55" s="38" t="s">
        <v>61</v>
      </c>
      <c r="XES55" s="40">
        <v>2</v>
      </c>
    </row>
    <row r="56" spans="1:25 16362:16376" x14ac:dyDescent="0.2">
      <c r="A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XEH56" s="37">
        <v>16</v>
      </c>
      <c r="XEI56" s="37" t="s">
        <v>900</v>
      </c>
      <c r="XEJ56" s="37">
        <v>111611</v>
      </c>
      <c r="XEM56" s="37" t="s">
        <v>247</v>
      </c>
      <c r="XEN56" s="37">
        <v>191</v>
      </c>
      <c r="XEO56" s="37" t="s">
        <v>60</v>
      </c>
      <c r="XEP56" s="37" t="s">
        <v>40</v>
      </c>
      <c r="XER56" s="38" t="s">
        <v>40</v>
      </c>
      <c r="XES56" s="40">
        <v>-1</v>
      </c>
    </row>
    <row r="57" spans="1:25 16362:16376" x14ac:dyDescent="0.2">
      <c r="XEH57" s="37">
        <v>17</v>
      </c>
      <c r="XEI57" s="37" t="s">
        <v>901</v>
      </c>
      <c r="XEJ57" s="37">
        <v>111711</v>
      </c>
      <c r="XEM57" s="37" t="s">
        <v>250</v>
      </c>
      <c r="XEN57" s="37">
        <v>194</v>
      </c>
      <c r="XEO57" s="37" t="s">
        <v>60</v>
      </c>
      <c r="XEP57" s="37" t="s">
        <v>40</v>
      </c>
      <c r="XER57" s="38" t="s">
        <v>41</v>
      </c>
      <c r="XES57" s="40">
        <v>0</v>
      </c>
    </row>
    <row r="58" spans="1:25 16362:16376" x14ac:dyDescent="0.2">
      <c r="XEH58" s="37">
        <v>18</v>
      </c>
      <c r="XEI58" s="37" t="s">
        <v>902</v>
      </c>
      <c r="XEJ58" s="37">
        <v>111811</v>
      </c>
      <c r="XEM58" s="37" t="s">
        <v>262</v>
      </c>
      <c r="XEN58" s="37">
        <v>207</v>
      </c>
      <c r="XEO58" s="37" t="s">
        <v>60</v>
      </c>
      <c r="XEP58" s="37" t="s">
        <v>40</v>
      </c>
    </row>
    <row r="59" spans="1:25 16362:16376" x14ac:dyDescent="0.2">
      <c r="XEH59" s="37">
        <v>19</v>
      </c>
      <c r="XEI59" s="37" t="s">
        <v>906</v>
      </c>
      <c r="XEJ59" s="37">
        <v>111911</v>
      </c>
      <c r="XEM59" s="37" t="s">
        <v>264</v>
      </c>
      <c r="XEN59" s="37">
        <v>209</v>
      </c>
      <c r="XEO59" s="37" t="s">
        <v>60</v>
      </c>
      <c r="XEP59" s="37" t="s">
        <v>40</v>
      </c>
    </row>
    <row r="60" spans="1:25 16362:16376" x14ac:dyDescent="0.2">
      <c r="XEH60" s="37">
        <v>20</v>
      </c>
      <c r="XEI60" s="37" t="s">
        <v>896</v>
      </c>
      <c r="XEJ60" s="37">
        <v>112011</v>
      </c>
      <c r="XEM60" s="37" t="s">
        <v>272</v>
      </c>
      <c r="XEN60" s="37">
        <v>218</v>
      </c>
      <c r="XEO60" s="37" t="s">
        <v>60</v>
      </c>
      <c r="XEP60" s="37" t="s">
        <v>40</v>
      </c>
    </row>
    <row r="61" spans="1:25 16362:16376" x14ac:dyDescent="0.2">
      <c r="XEM61" s="37" t="s">
        <v>273</v>
      </c>
      <c r="XEN61" s="37">
        <v>219</v>
      </c>
      <c r="XEO61" s="37" t="s">
        <v>60</v>
      </c>
      <c r="XEP61" s="37" t="s">
        <v>40</v>
      </c>
      <c r="XER61" s="38" t="s">
        <v>12</v>
      </c>
      <c r="XES61" s="40" t="s">
        <v>13</v>
      </c>
      <c r="XET61" s="38"/>
    </row>
    <row r="62" spans="1:25 16362:16376" x14ac:dyDescent="0.2">
      <c r="XEM62" s="37" t="s">
        <v>275</v>
      </c>
      <c r="XEN62" s="37">
        <v>221</v>
      </c>
      <c r="XEO62" s="37" t="s">
        <v>60</v>
      </c>
      <c r="XEP62" s="37" t="s">
        <v>40</v>
      </c>
      <c r="XER62" s="40">
        <v>0</v>
      </c>
      <c r="XES62" s="40">
        <v>0</v>
      </c>
      <c r="XEV62" s="40"/>
    </row>
    <row r="63" spans="1:25 16362:16376" x14ac:dyDescent="0.2">
      <c r="XEM63" s="37" t="s">
        <v>283</v>
      </c>
      <c r="XEN63" s="37">
        <v>231</v>
      </c>
      <c r="XEO63" s="37" t="s">
        <v>60</v>
      </c>
      <c r="XEP63" s="37" t="s">
        <v>40</v>
      </c>
      <c r="XER63" s="40">
        <v>0.01</v>
      </c>
      <c r="XES63" s="40">
        <v>1.1899999999999999E-2</v>
      </c>
      <c r="XEV63" s="40"/>
    </row>
    <row r="64" spans="1:25 16362:16376" x14ac:dyDescent="0.2">
      <c r="XEM64" s="37" t="s">
        <v>307</v>
      </c>
      <c r="XEN64" s="37">
        <v>256</v>
      </c>
      <c r="XEO64" s="37" t="s">
        <v>60</v>
      </c>
      <c r="XEP64" s="37" t="s">
        <v>40</v>
      </c>
      <c r="XER64" s="40">
        <v>0.02</v>
      </c>
      <c r="XES64" s="40">
        <v>1.7850000000000001E-2</v>
      </c>
      <c r="XEV64" s="40"/>
    </row>
    <row r="65" spans="16367:16376" x14ac:dyDescent="0.2">
      <c r="XEM65" s="37" t="s">
        <v>316</v>
      </c>
      <c r="XEN65" s="37">
        <v>266</v>
      </c>
      <c r="XEO65" s="37" t="s">
        <v>60</v>
      </c>
      <c r="XEP65" s="37" t="s">
        <v>40</v>
      </c>
      <c r="XER65" s="40">
        <v>0.04</v>
      </c>
      <c r="XES65" s="40">
        <v>2.3799999999999998E-2</v>
      </c>
      <c r="XEV65" s="40"/>
    </row>
    <row r="66" spans="16367:16376" x14ac:dyDescent="0.2">
      <c r="XEM66" s="37" t="s">
        <v>953</v>
      </c>
      <c r="XEN66" s="37">
        <v>267</v>
      </c>
      <c r="XEO66" s="37" t="s">
        <v>60</v>
      </c>
      <c r="XEP66" s="37" t="s">
        <v>40</v>
      </c>
      <c r="XER66" s="40">
        <v>1.2500000000000001E-2</v>
      </c>
      <c r="XEV66" s="40"/>
    </row>
    <row r="67" spans="16367:16376" x14ac:dyDescent="0.2">
      <c r="XEM67" s="37" t="s">
        <v>328</v>
      </c>
      <c r="XEN67" s="37">
        <v>284</v>
      </c>
      <c r="XEO67" s="37" t="s">
        <v>60</v>
      </c>
      <c r="XEP67" s="37" t="s">
        <v>40</v>
      </c>
      <c r="XER67" s="40">
        <v>1.4999999999999999E-2</v>
      </c>
      <c r="XEV67" s="40"/>
    </row>
    <row r="68" spans="16367:16376" x14ac:dyDescent="0.2">
      <c r="XEM68" s="37" t="s">
        <v>329</v>
      </c>
      <c r="XEN68" s="37">
        <v>285</v>
      </c>
      <c r="XEO68" s="37" t="s">
        <v>60</v>
      </c>
      <c r="XEP68" s="37" t="s">
        <v>40</v>
      </c>
      <c r="XER68" s="40">
        <v>1.7500000000000002E-2</v>
      </c>
      <c r="XEV68" s="40"/>
    </row>
    <row r="69" spans="16367:16376" x14ac:dyDescent="0.2">
      <c r="XEM69" s="37" t="s">
        <v>334</v>
      </c>
      <c r="XEN69" s="37">
        <v>298</v>
      </c>
      <c r="XEO69" s="37" t="s">
        <v>60</v>
      </c>
      <c r="XEP69" s="37" t="s">
        <v>40</v>
      </c>
      <c r="XER69" s="40">
        <v>2.5000000000000001E-2</v>
      </c>
      <c r="XEV69" s="40"/>
    </row>
    <row r="70" spans="16367:16376" x14ac:dyDescent="0.2">
      <c r="XEM70" s="37" t="s">
        <v>954</v>
      </c>
      <c r="XEN70" s="37">
        <v>303</v>
      </c>
      <c r="XEO70" s="37" t="s">
        <v>60</v>
      </c>
      <c r="XEP70" s="37" t="s">
        <v>40</v>
      </c>
      <c r="XER70" s="40">
        <v>2.75E-2</v>
      </c>
      <c r="XEV70" s="40"/>
    </row>
    <row r="71" spans="16367:16376" x14ac:dyDescent="0.2">
      <c r="XEM71" s="37" t="s">
        <v>955</v>
      </c>
      <c r="XEN71" s="37">
        <v>318</v>
      </c>
      <c r="XEO71" s="37" t="s">
        <v>60</v>
      </c>
      <c r="XEP71" s="37" t="s">
        <v>40</v>
      </c>
      <c r="XER71" s="40"/>
      <c r="XEV71" s="40"/>
    </row>
    <row r="72" spans="16367:16376" x14ac:dyDescent="0.2">
      <c r="XEM72" s="37" t="s">
        <v>956</v>
      </c>
      <c r="XEN72" s="37">
        <v>325</v>
      </c>
      <c r="XEO72" s="37" t="s">
        <v>60</v>
      </c>
      <c r="XEP72" s="37" t="s">
        <v>40</v>
      </c>
      <c r="XER72" s="40"/>
      <c r="XEV72" s="40"/>
    </row>
    <row r="73" spans="16367:16376" x14ac:dyDescent="0.2">
      <c r="XEM73" s="37" t="s">
        <v>343</v>
      </c>
      <c r="XEN73" s="37">
        <v>337</v>
      </c>
      <c r="XEO73" s="37" t="s">
        <v>60</v>
      </c>
      <c r="XEP73" s="37" t="s">
        <v>40</v>
      </c>
      <c r="XER73" s="40"/>
      <c r="XEV73" s="40"/>
    </row>
    <row r="74" spans="16367:16376" x14ac:dyDescent="0.2">
      <c r="XEM74" s="37" t="s">
        <v>344</v>
      </c>
      <c r="XEN74" s="37">
        <v>338</v>
      </c>
      <c r="XEO74" s="37" t="s">
        <v>60</v>
      </c>
      <c r="XEP74" s="37" t="s">
        <v>40</v>
      </c>
      <c r="XER74" s="40"/>
    </row>
    <row r="75" spans="16367:16376" x14ac:dyDescent="0.2">
      <c r="XEM75" s="37" t="s">
        <v>345</v>
      </c>
      <c r="XEN75" s="37">
        <v>339</v>
      </c>
      <c r="XEO75" s="37" t="s">
        <v>60</v>
      </c>
      <c r="XEP75" s="37" t="s">
        <v>40</v>
      </c>
      <c r="XER75" s="40"/>
    </row>
    <row r="76" spans="16367:16376" x14ac:dyDescent="0.2">
      <c r="XEM76" s="37" t="s">
        <v>350</v>
      </c>
      <c r="XEN76" s="37">
        <v>344</v>
      </c>
      <c r="XEO76" s="37" t="s">
        <v>60</v>
      </c>
      <c r="XEP76" s="37" t="s">
        <v>40</v>
      </c>
      <c r="XER76" s="40"/>
    </row>
    <row r="77" spans="16367:16376" x14ac:dyDescent="0.2">
      <c r="XEM77" s="37" t="s">
        <v>355</v>
      </c>
      <c r="XEN77" s="37">
        <v>350</v>
      </c>
      <c r="XEO77" s="37" t="s">
        <v>60</v>
      </c>
      <c r="XEP77" s="37" t="s">
        <v>40</v>
      </c>
      <c r="XER77" s="40"/>
    </row>
    <row r="78" spans="16367:16376" x14ac:dyDescent="0.2">
      <c r="XEM78" s="37" t="s">
        <v>356</v>
      </c>
      <c r="XEN78" s="37">
        <v>351</v>
      </c>
      <c r="XEO78" s="37" t="s">
        <v>60</v>
      </c>
      <c r="XEP78" s="37" t="s">
        <v>40</v>
      </c>
      <c r="XER78" s="40"/>
    </row>
    <row r="79" spans="16367:16376" x14ac:dyDescent="0.2">
      <c r="XEM79" s="37" t="s">
        <v>358</v>
      </c>
      <c r="XEN79" s="37">
        <v>354</v>
      </c>
      <c r="XEO79" s="37" t="s">
        <v>60</v>
      </c>
      <c r="XEP79" s="37" t="s">
        <v>40</v>
      </c>
      <c r="XER79" s="40"/>
    </row>
    <row r="80" spans="16367:16376" x14ac:dyDescent="0.2">
      <c r="XEM80" s="37" t="s">
        <v>365</v>
      </c>
      <c r="XEN80" s="37">
        <v>362</v>
      </c>
      <c r="XEO80" s="37" t="s">
        <v>60</v>
      </c>
      <c r="XEP80" s="37" t="s">
        <v>40</v>
      </c>
      <c r="XER80" s="40"/>
    </row>
    <row r="81" spans="16367:16370" x14ac:dyDescent="0.2">
      <c r="XEM81" s="37" t="s">
        <v>366</v>
      </c>
      <c r="XEN81" s="37">
        <v>363</v>
      </c>
      <c r="XEO81" s="37" t="s">
        <v>60</v>
      </c>
      <c r="XEP81" s="37" t="s">
        <v>40</v>
      </c>
    </row>
    <row r="82" spans="16367:16370" x14ac:dyDescent="0.2">
      <c r="XEM82" s="37" t="s">
        <v>367</v>
      </c>
      <c r="XEN82" s="37">
        <v>364</v>
      </c>
      <c r="XEO82" s="37" t="s">
        <v>60</v>
      </c>
      <c r="XEP82" s="37" t="s">
        <v>40</v>
      </c>
    </row>
    <row r="83" spans="16367:16370" x14ac:dyDescent="0.2">
      <c r="XEM83" s="37" t="s">
        <v>368</v>
      </c>
      <c r="XEN83" s="37">
        <v>365</v>
      </c>
      <c r="XEO83" s="37" t="s">
        <v>60</v>
      </c>
      <c r="XEP83" s="37" t="s">
        <v>40</v>
      </c>
    </row>
    <row r="84" spans="16367:16370" x14ac:dyDescent="0.2">
      <c r="XEM84" s="37" t="s">
        <v>369</v>
      </c>
      <c r="XEN84" s="37">
        <v>366</v>
      </c>
      <c r="XEO84" s="37" t="s">
        <v>60</v>
      </c>
      <c r="XEP84" s="37" t="s">
        <v>40</v>
      </c>
    </row>
    <row r="85" spans="16367:16370" x14ac:dyDescent="0.2">
      <c r="XEM85" s="37" t="s">
        <v>371</v>
      </c>
      <c r="XEN85" s="37">
        <v>368</v>
      </c>
      <c r="XEO85" s="37" t="s">
        <v>60</v>
      </c>
      <c r="XEP85" s="37" t="s">
        <v>40</v>
      </c>
    </row>
    <row r="86" spans="16367:16370" x14ac:dyDescent="0.2">
      <c r="XEM86" s="37" t="s">
        <v>375</v>
      </c>
      <c r="XEN86" s="37">
        <v>372</v>
      </c>
      <c r="XEO86" s="37" t="s">
        <v>60</v>
      </c>
      <c r="XEP86" s="37" t="s">
        <v>40</v>
      </c>
    </row>
    <row r="87" spans="16367:16370" x14ac:dyDescent="0.2">
      <c r="XEM87" s="37" t="s">
        <v>384</v>
      </c>
      <c r="XEN87" s="37">
        <v>382</v>
      </c>
      <c r="XEO87" s="37" t="s">
        <v>60</v>
      </c>
      <c r="XEP87" s="37" t="s">
        <v>40</v>
      </c>
    </row>
    <row r="88" spans="16367:16370" x14ac:dyDescent="0.2">
      <c r="XEM88" s="37" t="s">
        <v>389</v>
      </c>
      <c r="XEN88" s="37">
        <v>389</v>
      </c>
      <c r="XEO88" s="37" t="s">
        <v>60</v>
      </c>
      <c r="XEP88" s="37" t="s">
        <v>40</v>
      </c>
    </row>
    <row r="89" spans="16367:16370" x14ac:dyDescent="0.2">
      <c r="XEM89" s="37" t="s">
        <v>390</v>
      </c>
      <c r="XEN89" s="37">
        <v>390</v>
      </c>
      <c r="XEO89" s="37" t="s">
        <v>60</v>
      </c>
      <c r="XEP89" s="37" t="s">
        <v>40</v>
      </c>
    </row>
    <row r="90" spans="16367:16370" x14ac:dyDescent="0.2">
      <c r="XEM90" s="37" t="s">
        <v>394</v>
      </c>
      <c r="XEN90" s="37">
        <v>397</v>
      </c>
      <c r="XEO90" s="37" t="s">
        <v>60</v>
      </c>
      <c r="XEP90" s="37" t="s">
        <v>40</v>
      </c>
    </row>
    <row r="91" spans="16367:16370" x14ac:dyDescent="0.2">
      <c r="XEM91" s="37" t="s">
        <v>399</v>
      </c>
      <c r="XEN91" s="37">
        <v>402</v>
      </c>
      <c r="XEO91" s="37" t="s">
        <v>60</v>
      </c>
      <c r="XEP91" s="37" t="s">
        <v>40</v>
      </c>
    </row>
    <row r="92" spans="16367:16370" x14ac:dyDescent="0.2">
      <c r="XEM92" s="37" t="s">
        <v>404</v>
      </c>
      <c r="XEN92" s="37">
        <v>407</v>
      </c>
      <c r="XEO92" s="37" t="s">
        <v>60</v>
      </c>
      <c r="XEP92" s="37" t="s">
        <v>40</v>
      </c>
    </row>
    <row r="93" spans="16367:16370" x14ac:dyDescent="0.2">
      <c r="XEM93" s="37" t="s">
        <v>408</v>
      </c>
      <c r="XEN93" s="37">
        <v>411</v>
      </c>
      <c r="XEO93" s="37" t="s">
        <v>60</v>
      </c>
      <c r="XEP93" s="37" t="s">
        <v>40</v>
      </c>
    </row>
    <row r="94" spans="16367:16370" x14ac:dyDescent="0.2">
      <c r="XEM94" s="37" t="s">
        <v>409</v>
      </c>
      <c r="XEN94" s="37">
        <v>412</v>
      </c>
      <c r="XEO94" s="37" t="s">
        <v>60</v>
      </c>
      <c r="XEP94" s="37" t="s">
        <v>40</v>
      </c>
    </row>
    <row r="95" spans="16367:16370" x14ac:dyDescent="0.2">
      <c r="XEM95" s="37" t="s">
        <v>411</v>
      </c>
      <c r="XEN95" s="37">
        <v>414</v>
      </c>
      <c r="XEO95" s="37" t="s">
        <v>60</v>
      </c>
      <c r="XEP95" s="37" t="s">
        <v>40</v>
      </c>
    </row>
    <row r="96" spans="16367:16370" x14ac:dyDescent="0.2">
      <c r="XEM96" s="37" t="s">
        <v>412</v>
      </c>
      <c r="XEN96" s="37">
        <v>415</v>
      </c>
      <c r="XEO96" s="37" t="s">
        <v>60</v>
      </c>
      <c r="XEP96" s="37" t="s">
        <v>40</v>
      </c>
    </row>
    <row r="97" spans="16367:16370" x14ac:dyDescent="0.2">
      <c r="XEM97" s="37" t="s">
        <v>957</v>
      </c>
      <c r="XEN97" s="37">
        <v>419</v>
      </c>
      <c r="XEO97" s="37" t="s">
        <v>60</v>
      </c>
      <c r="XEP97" s="37" t="s">
        <v>40</v>
      </c>
    </row>
    <row r="98" spans="16367:16370" x14ac:dyDescent="0.2">
      <c r="XEM98" s="37" t="s">
        <v>416</v>
      </c>
      <c r="XEN98" s="37">
        <v>420</v>
      </c>
      <c r="XEO98" s="37" t="s">
        <v>60</v>
      </c>
      <c r="XEP98" s="37" t="s">
        <v>40</v>
      </c>
    </row>
    <row r="99" spans="16367:16370" x14ac:dyDescent="0.2">
      <c r="XEM99" s="37" t="s">
        <v>418</v>
      </c>
      <c r="XEN99" s="37">
        <v>422</v>
      </c>
      <c r="XEO99" s="37" t="s">
        <v>60</v>
      </c>
      <c r="XEP99" s="37" t="s">
        <v>40</v>
      </c>
    </row>
    <row r="100" spans="16367:16370" x14ac:dyDescent="0.2">
      <c r="XEM100" s="37" t="s">
        <v>95</v>
      </c>
      <c r="XEN100" s="37">
        <v>434</v>
      </c>
      <c r="XEO100" s="37" t="s">
        <v>60</v>
      </c>
      <c r="XEP100" s="37" t="s">
        <v>40</v>
      </c>
    </row>
    <row r="101" spans="16367:16370" x14ac:dyDescent="0.2">
      <c r="XEM101" s="37" t="s">
        <v>430</v>
      </c>
      <c r="XEN101" s="37">
        <v>440</v>
      </c>
      <c r="XEO101" s="37" t="s">
        <v>60</v>
      </c>
      <c r="XEP101" s="37" t="s">
        <v>40</v>
      </c>
    </row>
    <row r="102" spans="16367:16370" x14ac:dyDescent="0.2">
      <c r="XEM102" s="37" t="s">
        <v>434</v>
      </c>
      <c r="XEN102" s="37">
        <v>444</v>
      </c>
      <c r="XEO102" s="37" t="s">
        <v>60</v>
      </c>
      <c r="XEP102" s="37" t="s">
        <v>40</v>
      </c>
    </row>
    <row r="103" spans="16367:16370" x14ac:dyDescent="0.2">
      <c r="XEM103" s="37" t="s">
        <v>442</v>
      </c>
      <c r="XEN103" s="37">
        <v>453</v>
      </c>
      <c r="XEO103" s="37" t="s">
        <v>60</v>
      </c>
      <c r="XEP103" s="37" t="s">
        <v>40</v>
      </c>
    </row>
    <row r="104" spans="16367:16370" x14ac:dyDescent="0.2">
      <c r="XEM104" s="37" t="s">
        <v>444</v>
      </c>
      <c r="XEN104" s="37">
        <v>457</v>
      </c>
      <c r="XEO104" s="37" t="s">
        <v>60</v>
      </c>
      <c r="XEP104" s="37" t="s">
        <v>40</v>
      </c>
    </row>
    <row r="105" spans="16367:16370" x14ac:dyDescent="0.2">
      <c r="XEM105" s="37" t="s">
        <v>958</v>
      </c>
      <c r="XEN105" s="37">
        <v>462</v>
      </c>
      <c r="XEO105" s="37" t="s">
        <v>60</v>
      </c>
      <c r="XEP105" s="37" t="s">
        <v>40</v>
      </c>
    </row>
    <row r="106" spans="16367:16370" x14ac:dyDescent="0.2">
      <c r="XEM106" s="37" t="s">
        <v>959</v>
      </c>
      <c r="XEN106" s="37">
        <v>464</v>
      </c>
      <c r="XEO106" s="37" t="s">
        <v>60</v>
      </c>
      <c r="XEP106" s="37" t="s">
        <v>40</v>
      </c>
    </row>
    <row r="107" spans="16367:16370" x14ac:dyDescent="0.2">
      <c r="XEM107" s="37" t="s">
        <v>960</v>
      </c>
      <c r="XEN107" s="37">
        <v>469</v>
      </c>
      <c r="XEO107" s="37" t="s">
        <v>60</v>
      </c>
      <c r="XEP107" s="37" t="s">
        <v>40</v>
      </c>
    </row>
    <row r="108" spans="16367:16370" x14ac:dyDescent="0.2">
      <c r="XEM108" s="37" t="s">
        <v>961</v>
      </c>
      <c r="XEN108" s="37">
        <v>480</v>
      </c>
      <c r="XEO108" s="37" t="s">
        <v>60</v>
      </c>
      <c r="XEP108" s="37" t="s">
        <v>40</v>
      </c>
    </row>
    <row r="109" spans="16367:16370" x14ac:dyDescent="0.2">
      <c r="XEM109" s="37" t="s">
        <v>962</v>
      </c>
      <c r="XEN109" s="37">
        <v>482</v>
      </c>
      <c r="XEO109" s="37" t="s">
        <v>60</v>
      </c>
      <c r="XEP109" s="37" t="s">
        <v>40</v>
      </c>
    </row>
    <row r="110" spans="16367:16370" x14ac:dyDescent="0.2">
      <c r="XEM110" s="37" t="s">
        <v>963</v>
      </c>
      <c r="XEN110" s="37">
        <v>486</v>
      </c>
      <c r="XEO110" s="37" t="s">
        <v>60</v>
      </c>
      <c r="XEP110" s="37" t="s">
        <v>40</v>
      </c>
    </row>
    <row r="111" spans="16367:16370" x14ac:dyDescent="0.2">
      <c r="XEM111" s="37" t="s">
        <v>964</v>
      </c>
      <c r="XEN111" s="37">
        <v>501</v>
      </c>
      <c r="XEO111" s="37" t="s">
        <v>60</v>
      </c>
      <c r="XEP111" s="37" t="s">
        <v>40</v>
      </c>
    </row>
    <row r="112" spans="16367:16370" x14ac:dyDescent="0.2">
      <c r="XEM112" s="37" t="s">
        <v>455</v>
      </c>
      <c r="XEN112" s="37">
        <v>513</v>
      </c>
      <c r="XEO112" s="37" t="s">
        <v>60</v>
      </c>
      <c r="XEP112" s="37" t="s">
        <v>40</v>
      </c>
    </row>
    <row r="113" spans="16367:16370" x14ac:dyDescent="0.2">
      <c r="XEM113" s="37" t="s">
        <v>965</v>
      </c>
      <c r="XEN113" s="37">
        <v>525</v>
      </c>
      <c r="XEO113" s="37" t="s">
        <v>60</v>
      </c>
      <c r="XEP113" s="37" t="s">
        <v>40</v>
      </c>
    </row>
    <row r="114" spans="16367:16370" x14ac:dyDescent="0.2">
      <c r="XEM114" s="37" t="s">
        <v>468</v>
      </c>
      <c r="XEN114" s="37">
        <v>532</v>
      </c>
      <c r="XEO114" s="37" t="s">
        <v>60</v>
      </c>
      <c r="XEP114" s="37" t="s">
        <v>40</v>
      </c>
    </row>
    <row r="115" spans="16367:16370" x14ac:dyDescent="0.2">
      <c r="XEM115" s="37" t="s">
        <v>469</v>
      </c>
      <c r="XEN115" s="37">
        <v>533</v>
      </c>
      <c r="XEO115" s="37" t="s">
        <v>60</v>
      </c>
      <c r="XEP115" s="37" t="s">
        <v>40</v>
      </c>
    </row>
    <row r="116" spans="16367:16370" x14ac:dyDescent="0.2">
      <c r="XEM116" s="37" t="s">
        <v>478</v>
      </c>
      <c r="XEN116" s="37">
        <v>546</v>
      </c>
      <c r="XEO116" s="37" t="s">
        <v>60</v>
      </c>
      <c r="XEP116" s="37" t="s">
        <v>40</v>
      </c>
    </row>
    <row r="117" spans="16367:16370" x14ac:dyDescent="0.2">
      <c r="XEM117" s="37" t="s">
        <v>479</v>
      </c>
      <c r="XEN117" s="37">
        <v>547</v>
      </c>
      <c r="XEO117" s="37" t="s">
        <v>60</v>
      </c>
      <c r="XEP117" s="37" t="s">
        <v>40</v>
      </c>
    </row>
    <row r="118" spans="16367:16370" x14ac:dyDescent="0.2">
      <c r="XEM118" s="37" t="s">
        <v>484</v>
      </c>
      <c r="XEN118" s="37">
        <v>553</v>
      </c>
      <c r="XEO118" s="37" t="s">
        <v>60</v>
      </c>
      <c r="XEP118" s="37" t="s">
        <v>40</v>
      </c>
    </row>
    <row r="119" spans="16367:16370" x14ac:dyDescent="0.2">
      <c r="XEM119" s="37" t="s">
        <v>492</v>
      </c>
      <c r="XEN119" s="37">
        <v>561</v>
      </c>
      <c r="XEO119" s="37" t="s">
        <v>60</v>
      </c>
      <c r="XEP119" s="37" t="s">
        <v>40</v>
      </c>
    </row>
    <row r="120" spans="16367:16370" x14ac:dyDescent="0.2">
      <c r="XEM120" s="37" t="s">
        <v>493</v>
      </c>
      <c r="XEN120" s="37">
        <v>562</v>
      </c>
      <c r="XEO120" s="37" t="s">
        <v>60</v>
      </c>
      <c r="XEP120" s="37" t="s">
        <v>40</v>
      </c>
    </row>
    <row r="121" spans="16367:16370" x14ac:dyDescent="0.2">
      <c r="XEM121" s="37" t="s">
        <v>494</v>
      </c>
      <c r="XEN121" s="37">
        <v>566</v>
      </c>
      <c r="XEO121" s="37" t="s">
        <v>60</v>
      </c>
      <c r="XEP121" s="37" t="s">
        <v>40</v>
      </c>
    </row>
    <row r="122" spans="16367:16370" x14ac:dyDescent="0.2">
      <c r="XEM122" s="37" t="s">
        <v>516</v>
      </c>
      <c r="XEN122" s="37">
        <v>588</v>
      </c>
      <c r="XEO122" s="37" t="s">
        <v>60</v>
      </c>
      <c r="XEP122" s="37" t="s">
        <v>40</v>
      </c>
    </row>
    <row r="123" spans="16367:16370" x14ac:dyDescent="0.2">
      <c r="XEM123" s="37" t="s">
        <v>524</v>
      </c>
      <c r="XEN123" s="37">
        <v>596</v>
      </c>
      <c r="XEO123" s="37" t="s">
        <v>60</v>
      </c>
      <c r="XEP123" s="37" t="s">
        <v>40</v>
      </c>
    </row>
    <row r="124" spans="16367:16370" x14ac:dyDescent="0.2">
      <c r="XEM124" s="37" t="s">
        <v>532</v>
      </c>
      <c r="XEN124" s="37">
        <v>605</v>
      </c>
      <c r="XEO124" s="37" t="s">
        <v>60</v>
      </c>
      <c r="XEP124" s="37" t="s">
        <v>40</v>
      </c>
    </row>
    <row r="125" spans="16367:16370" x14ac:dyDescent="0.2">
      <c r="XEM125" s="37" t="s">
        <v>539</v>
      </c>
      <c r="XEN125" s="37">
        <v>612</v>
      </c>
      <c r="XEO125" s="37" t="s">
        <v>60</v>
      </c>
      <c r="XEP125" s="37" t="s">
        <v>40</v>
      </c>
    </row>
    <row r="126" spans="16367:16370" x14ac:dyDescent="0.2">
      <c r="XEM126" s="37" t="s">
        <v>540</v>
      </c>
      <c r="XEN126" s="37">
        <v>613</v>
      </c>
      <c r="XEO126" s="37" t="s">
        <v>60</v>
      </c>
      <c r="XEP126" s="37" t="s">
        <v>40</v>
      </c>
    </row>
    <row r="127" spans="16367:16370" x14ac:dyDescent="0.2">
      <c r="XEM127" s="37" t="s">
        <v>541</v>
      </c>
      <c r="XEN127" s="37">
        <v>614</v>
      </c>
      <c r="XEO127" s="37" t="s">
        <v>60</v>
      </c>
      <c r="XEP127" s="37" t="s">
        <v>40</v>
      </c>
    </row>
    <row r="128" spans="16367:16370" x14ac:dyDescent="0.2">
      <c r="XEM128" s="37" t="s">
        <v>542</v>
      </c>
      <c r="XEN128" s="37">
        <v>615</v>
      </c>
      <c r="XEO128" s="37" t="s">
        <v>60</v>
      </c>
      <c r="XEP128" s="37" t="s">
        <v>40</v>
      </c>
    </row>
    <row r="129" spans="16367:16370" x14ac:dyDescent="0.2">
      <c r="XEM129" s="37" t="s">
        <v>544</v>
      </c>
      <c r="XEN129" s="37">
        <v>617</v>
      </c>
      <c r="XEO129" s="37" t="s">
        <v>60</v>
      </c>
      <c r="XEP129" s="37" t="s">
        <v>40</v>
      </c>
    </row>
    <row r="130" spans="16367:16370" x14ac:dyDescent="0.2">
      <c r="XEM130" s="37" t="s">
        <v>563</v>
      </c>
      <c r="XEN130" s="37">
        <v>641</v>
      </c>
      <c r="XEO130" s="37" t="s">
        <v>60</v>
      </c>
      <c r="XEP130" s="37" t="s">
        <v>40</v>
      </c>
    </row>
    <row r="131" spans="16367:16370" x14ac:dyDescent="0.2">
      <c r="XEM131" s="37" t="s">
        <v>571</v>
      </c>
      <c r="XEN131" s="37">
        <v>649</v>
      </c>
      <c r="XEO131" s="37" t="s">
        <v>60</v>
      </c>
      <c r="XEP131" s="37" t="s">
        <v>40</v>
      </c>
    </row>
    <row r="132" spans="16367:16370" x14ac:dyDescent="0.2">
      <c r="XEM132" s="37" t="s">
        <v>966</v>
      </c>
      <c r="XEN132" s="37">
        <v>658</v>
      </c>
      <c r="XEO132" s="37" t="s">
        <v>60</v>
      </c>
      <c r="XEP132" s="37" t="s">
        <v>40</v>
      </c>
    </row>
    <row r="133" spans="16367:16370" x14ac:dyDescent="0.2">
      <c r="XEM133" s="37" t="s">
        <v>581</v>
      </c>
      <c r="XEN133" s="37">
        <v>664</v>
      </c>
      <c r="XEO133" s="37" t="s">
        <v>60</v>
      </c>
      <c r="XEP133" s="37" t="s">
        <v>40</v>
      </c>
    </row>
    <row r="134" spans="16367:16370" x14ac:dyDescent="0.2">
      <c r="XEM134" s="37" t="s">
        <v>584</v>
      </c>
      <c r="XEN134" s="37">
        <v>668</v>
      </c>
      <c r="XEO134" s="37" t="s">
        <v>60</v>
      </c>
      <c r="XEP134" s="37" t="s">
        <v>40</v>
      </c>
    </row>
    <row r="135" spans="16367:16370" x14ac:dyDescent="0.2">
      <c r="XEM135" s="37" t="s">
        <v>585</v>
      </c>
      <c r="XEN135" s="37">
        <v>669</v>
      </c>
      <c r="XEO135" s="37" t="s">
        <v>60</v>
      </c>
      <c r="XEP135" s="37" t="s">
        <v>40</v>
      </c>
    </row>
    <row r="136" spans="16367:16370" x14ac:dyDescent="0.2">
      <c r="XEM136" s="37" t="s">
        <v>586</v>
      </c>
      <c r="XEN136" s="37">
        <v>670</v>
      </c>
      <c r="XEO136" s="37" t="s">
        <v>60</v>
      </c>
      <c r="XEP136" s="37" t="s">
        <v>40</v>
      </c>
    </row>
    <row r="137" spans="16367:16370" x14ac:dyDescent="0.2">
      <c r="XEM137" s="37" t="s">
        <v>97</v>
      </c>
      <c r="XEN137" s="37">
        <v>681</v>
      </c>
      <c r="XEO137" s="37" t="s">
        <v>60</v>
      </c>
      <c r="XEP137" s="37" t="s">
        <v>40</v>
      </c>
    </row>
    <row r="138" spans="16367:16370" x14ac:dyDescent="0.2">
      <c r="XEM138" s="37" t="s">
        <v>597</v>
      </c>
      <c r="XEN138" s="37">
        <v>684</v>
      </c>
      <c r="XEO138" s="37" t="s">
        <v>60</v>
      </c>
      <c r="XEP138" s="37" t="s">
        <v>40</v>
      </c>
    </row>
    <row r="139" spans="16367:16370" x14ac:dyDescent="0.2">
      <c r="XEM139" s="37" t="s">
        <v>606</v>
      </c>
      <c r="XEN139" s="37">
        <v>694</v>
      </c>
      <c r="XEO139" s="37" t="s">
        <v>60</v>
      </c>
      <c r="XEP139" s="37" t="s">
        <v>40</v>
      </c>
    </row>
    <row r="140" spans="16367:16370" x14ac:dyDescent="0.2">
      <c r="XEM140" s="37" t="s">
        <v>613</v>
      </c>
      <c r="XEN140" s="37">
        <v>702</v>
      </c>
      <c r="XEO140" s="37" t="s">
        <v>60</v>
      </c>
      <c r="XEP140" s="37" t="s">
        <v>40</v>
      </c>
    </row>
    <row r="141" spans="16367:16370" x14ac:dyDescent="0.2">
      <c r="XEM141" s="37" t="s">
        <v>967</v>
      </c>
      <c r="XEN141" s="37">
        <v>720</v>
      </c>
      <c r="XEO141" s="37" t="s">
        <v>60</v>
      </c>
      <c r="XEP141" s="37" t="s">
        <v>40</v>
      </c>
    </row>
    <row r="142" spans="16367:16370" x14ac:dyDescent="0.2">
      <c r="XEM142" s="37" t="s">
        <v>968</v>
      </c>
      <c r="XEN142" s="37">
        <v>738</v>
      </c>
      <c r="XEO142" s="37" t="s">
        <v>60</v>
      </c>
      <c r="XEP142" s="37" t="s">
        <v>40</v>
      </c>
    </row>
    <row r="143" spans="16367:16370" x14ac:dyDescent="0.2">
      <c r="XEM143" s="37" t="s">
        <v>624</v>
      </c>
      <c r="XEN143" s="37">
        <v>744</v>
      </c>
      <c r="XEO143" s="37" t="s">
        <v>60</v>
      </c>
      <c r="XEP143" s="37" t="s">
        <v>40</v>
      </c>
    </row>
    <row r="144" spans="16367:16370" x14ac:dyDescent="0.2">
      <c r="XEM144" s="37" t="s">
        <v>629</v>
      </c>
      <c r="XEN144" s="37">
        <v>749</v>
      </c>
      <c r="XEO144" s="37" t="s">
        <v>60</v>
      </c>
      <c r="XEP144" s="37" t="s">
        <v>40</v>
      </c>
    </row>
    <row r="145" spans="16367:16370" x14ac:dyDescent="0.2">
      <c r="XEM145" s="37" t="s">
        <v>630</v>
      </c>
      <c r="XEN145" s="37">
        <v>750</v>
      </c>
      <c r="XEO145" s="37" t="s">
        <v>60</v>
      </c>
      <c r="XEP145" s="37" t="s">
        <v>40</v>
      </c>
    </row>
    <row r="146" spans="16367:16370" x14ac:dyDescent="0.2">
      <c r="XEM146" s="37" t="s">
        <v>631</v>
      </c>
      <c r="XEN146" s="37">
        <v>751</v>
      </c>
      <c r="XEO146" s="37" t="s">
        <v>60</v>
      </c>
      <c r="XEP146" s="37" t="s">
        <v>40</v>
      </c>
    </row>
    <row r="147" spans="16367:16370" x14ac:dyDescent="0.2">
      <c r="XEM147" s="37" t="s">
        <v>635</v>
      </c>
      <c r="XEN147" s="37">
        <v>755</v>
      </c>
      <c r="XEO147" s="37" t="s">
        <v>60</v>
      </c>
      <c r="XEP147" s="37" t="s">
        <v>40</v>
      </c>
    </row>
    <row r="148" spans="16367:16370" x14ac:dyDescent="0.2">
      <c r="XEM148" s="37" t="s">
        <v>643</v>
      </c>
      <c r="XEN148" s="37">
        <v>764</v>
      </c>
      <c r="XEO148" s="37" t="s">
        <v>60</v>
      </c>
      <c r="XEP148" s="37" t="s">
        <v>40</v>
      </c>
    </row>
    <row r="149" spans="16367:16370" x14ac:dyDescent="0.2">
      <c r="XEM149" s="37" t="s">
        <v>645</v>
      </c>
      <c r="XEN149" s="37">
        <v>767</v>
      </c>
      <c r="XEO149" s="37" t="s">
        <v>60</v>
      </c>
      <c r="XEP149" s="37" t="s">
        <v>40</v>
      </c>
    </row>
    <row r="150" spans="16367:16370" x14ac:dyDescent="0.2">
      <c r="XEM150" s="37" t="s">
        <v>648</v>
      </c>
      <c r="XEN150" s="37">
        <v>776</v>
      </c>
      <c r="XEO150" s="37" t="s">
        <v>60</v>
      </c>
      <c r="XEP150" s="37" t="s">
        <v>40</v>
      </c>
    </row>
    <row r="151" spans="16367:16370" x14ac:dyDescent="0.2">
      <c r="XEM151" s="37" t="s">
        <v>662</v>
      </c>
      <c r="XEN151" s="37">
        <v>794</v>
      </c>
      <c r="XEO151" s="37" t="s">
        <v>60</v>
      </c>
      <c r="XEP151" s="37" t="s">
        <v>40</v>
      </c>
    </row>
    <row r="152" spans="16367:16370" x14ac:dyDescent="0.2">
      <c r="XEM152" s="37" t="s">
        <v>969</v>
      </c>
      <c r="XEN152" s="37">
        <v>818</v>
      </c>
      <c r="XEO152" s="37" t="s">
        <v>60</v>
      </c>
      <c r="XEP152" s="37" t="s">
        <v>40</v>
      </c>
    </row>
    <row r="153" spans="16367:16370" x14ac:dyDescent="0.2">
      <c r="XEM153" s="37" t="s">
        <v>970</v>
      </c>
      <c r="XEN153" s="37">
        <v>821</v>
      </c>
      <c r="XEO153" s="37" t="s">
        <v>60</v>
      </c>
      <c r="XEP153" s="37" t="s">
        <v>40</v>
      </c>
    </row>
    <row r="154" spans="16367:16370" x14ac:dyDescent="0.2">
      <c r="XEM154" s="37" t="s">
        <v>971</v>
      </c>
      <c r="XEN154" s="37">
        <v>828</v>
      </c>
      <c r="XEO154" s="37" t="s">
        <v>60</v>
      </c>
      <c r="XEP154" s="37" t="s">
        <v>40</v>
      </c>
    </row>
    <row r="155" spans="16367:16370" x14ac:dyDescent="0.2">
      <c r="XEM155" s="37" t="s">
        <v>972</v>
      </c>
      <c r="XEN155" s="37">
        <v>837</v>
      </c>
      <c r="XEO155" s="37" t="s">
        <v>60</v>
      </c>
      <c r="XEP155" s="37" t="s">
        <v>40</v>
      </c>
    </row>
    <row r="156" spans="16367:16370" x14ac:dyDescent="0.2">
      <c r="XEM156" s="37" t="s">
        <v>973</v>
      </c>
      <c r="XEN156" s="37">
        <v>839</v>
      </c>
      <c r="XEO156" s="37" t="s">
        <v>60</v>
      </c>
      <c r="XEP156" s="37" t="s">
        <v>40</v>
      </c>
    </row>
    <row r="157" spans="16367:16370" x14ac:dyDescent="0.2">
      <c r="XEM157" s="37" t="s">
        <v>974</v>
      </c>
      <c r="XEN157" s="37">
        <v>853</v>
      </c>
      <c r="XEO157" s="37" t="s">
        <v>60</v>
      </c>
      <c r="XEP157" s="37" t="s">
        <v>40</v>
      </c>
    </row>
    <row r="158" spans="16367:16370" x14ac:dyDescent="0.2">
      <c r="XEM158" s="37" t="s">
        <v>975</v>
      </c>
      <c r="XEN158" s="37">
        <v>902</v>
      </c>
      <c r="XEO158" s="37" t="s">
        <v>60</v>
      </c>
      <c r="XEP158" s="37" t="s">
        <v>40</v>
      </c>
    </row>
    <row r="159" spans="16367:16370" x14ac:dyDescent="0.2">
      <c r="XEM159" s="37" t="s">
        <v>691</v>
      </c>
      <c r="XEN159" s="37">
        <v>923</v>
      </c>
      <c r="XEO159" s="37" t="s">
        <v>60</v>
      </c>
      <c r="XEP159" s="37" t="s">
        <v>40</v>
      </c>
    </row>
    <row r="160" spans="16367:16370" x14ac:dyDescent="0.2">
      <c r="XEM160" s="37" t="s">
        <v>695</v>
      </c>
      <c r="XEN160" s="37">
        <v>927</v>
      </c>
      <c r="XEO160" s="37" t="s">
        <v>60</v>
      </c>
      <c r="XEP160" s="37" t="s">
        <v>40</v>
      </c>
    </row>
    <row r="161" spans="16367:16370" x14ac:dyDescent="0.2">
      <c r="XEM161" s="37" t="s">
        <v>697</v>
      </c>
      <c r="XEN161" s="37">
        <v>930</v>
      </c>
      <c r="XEO161" s="37" t="s">
        <v>60</v>
      </c>
      <c r="XEP161" s="37" t="s">
        <v>40</v>
      </c>
    </row>
    <row r="162" spans="16367:16370" x14ac:dyDescent="0.2">
      <c r="XEM162" s="37" t="s">
        <v>699</v>
      </c>
      <c r="XEN162" s="37">
        <v>933</v>
      </c>
      <c r="XEO162" s="37" t="s">
        <v>60</v>
      </c>
      <c r="XEP162" s="37" t="s">
        <v>40</v>
      </c>
    </row>
    <row r="163" spans="16367:16370" x14ac:dyDescent="0.2">
      <c r="XEM163" s="37" t="s">
        <v>702</v>
      </c>
      <c r="XEN163" s="37">
        <v>936</v>
      </c>
      <c r="XEO163" s="37" t="s">
        <v>60</v>
      </c>
      <c r="XEP163" s="37" t="s">
        <v>40</v>
      </c>
    </row>
    <row r="164" spans="16367:16370" x14ac:dyDescent="0.2">
      <c r="XEM164" s="37" t="s">
        <v>704</v>
      </c>
      <c r="XEN164" s="37">
        <v>938</v>
      </c>
      <c r="XEO164" s="37" t="s">
        <v>60</v>
      </c>
      <c r="XEP164" s="37" t="s">
        <v>40</v>
      </c>
    </row>
    <row r="165" spans="16367:16370" x14ac:dyDescent="0.2">
      <c r="XEM165" s="37" t="s">
        <v>711</v>
      </c>
      <c r="XEN165" s="37">
        <v>946</v>
      </c>
      <c r="XEO165" s="37" t="s">
        <v>60</v>
      </c>
      <c r="XEP165" s="37" t="s">
        <v>40</v>
      </c>
    </row>
    <row r="166" spans="16367:16370" x14ac:dyDescent="0.2">
      <c r="XEM166" s="37" t="s">
        <v>713</v>
      </c>
      <c r="XEN166" s="37">
        <v>948</v>
      </c>
      <c r="XEO166" s="37" t="s">
        <v>60</v>
      </c>
      <c r="XEP166" s="37" t="s">
        <v>40</v>
      </c>
    </row>
    <row r="167" spans="16367:16370" x14ac:dyDescent="0.2">
      <c r="XEM167" s="37" t="s">
        <v>719</v>
      </c>
      <c r="XEN167" s="37">
        <v>954</v>
      </c>
      <c r="XEO167" s="37" t="s">
        <v>60</v>
      </c>
      <c r="XEP167" s="37" t="s">
        <v>40</v>
      </c>
    </row>
    <row r="168" spans="16367:16370" x14ac:dyDescent="0.2">
      <c r="XEM168" s="37" t="s">
        <v>729</v>
      </c>
      <c r="XEN168" s="37">
        <v>964</v>
      </c>
      <c r="XEO168" s="37" t="s">
        <v>60</v>
      </c>
      <c r="XEP168" s="37" t="s">
        <v>40</v>
      </c>
    </row>
    <row r="169" spans="16367:16370" x14ac:dyDescent="0.2">
      <c r="XEM169" s="37" t="s">
        <v>733</v>
      </c>
      <c r="XEN169" s="37">
        <v>968</v>
      </c>
      <c r="XEO169" s="37" t="s">
        <v>60</v>
      </c>
      <c r="XEP169" s="37" t="s">
        <v>40</v>
      </c>
    </row>
    <row r="170" spans="16367:16370" x14ac:dyDescent="0.2">
      <c r="XEM170" s="37" t="s">
        <v>734</v>
      </c>
      <c r="XEN170" s="37">
        <v>969</v>
      </c>
      <c r="XEO170" s="37" t="s">
        <v>60</v>
      </c>
      <c r="XEP170" s="37" t="s">
        <v>40</v>
      </c>
    </row>
    <row r="171" spans="16367:16370" x14ac:dyDescent="0.2">
      <c r="XEM171" s="37" t="s">
        <v>737</v>
      </c>
      <c r="XEN171" s="37">
        <v>972</v>
      </c>
      <c r="XEO171" s="37" t="s">
        <v>60</v>
      </c>
      <c r="XEP171" s="37" t="s">
        <v>40</v>
      </c>
    </row>
    <row r="172" spans="16367:16370" x14ac:dyDescent="0.2">
      <c r="XEM172" s="37" t="s">
        <v>740</v>
      </c>
      <c r="XEN172" s="37">
        <v>975</v>
      </c>
      <c r="XEO172" s="37" t="s">
        <v>60</v>
      </c>
      <c r="XEP172" s="37" t="s">
        <v>40</v>
      </c>
    </row>
    <row r="173" spans="16367:16370" x14ac:dyDescent="0.2">
      <c r="XEM173" s="37" t="s">
        <v>742</v>
      </c>
      <c r="XEN173" s="37">
        <v>977</v>
      </c>
      <c r="XEO173" s="37" t="s">
        <v>60</v>
      </c>
      <c r="XEP173" s="37" t="s">
        <v>40</v>
      </c>
    </row>
    <row r="174" spans="16367:16370" x14ac:dyDescent="0.2">
      <c r="XEM174" s="37" t="s">
        <v>757</v>
      </c>
      <c r="XEN174" s="37">
        <v>993</v>
      </c>
      <c r="XEO174" s="37" t="s">
        <v>60</v>
      </c>
      <c r="XEP174" s="37" t="s">
        <v>40</v>
      </c>
    </row>
    <row r="175" spans="16367:16370" x14ac:dyDescent="0.2">
      <c r="XEM175" s="37" t="s">
        <v>759</v>
      </c>
      <c r="XEN175" s="37">
        <v>995</v>
      </c>
      <c r="XEO175" s="37" t="s">
        <v>60</v>
      </c>
      <c r="XEP175" s="37" t="s">
        <v>40</v>
      </c>
    </row>
    <row r="176" spans="16367:16370" x14ac:dyDescent="0.2">
      <c r="XEM176" s="37" t="s">
        <v>761</v>
      </c>
      <c r="XEN176" s="37">
        <v>997</v>
      </c>
      <c r="XEO176" s="37" t="s">
        <v>60</v>
      </c>
      <c r="XEP176" s="37" t="s">
        <v>40</v>
      </c>
    </row>
    <row r="177" spans="16367:16370" x14ac:dyDescent="0.2">
      <c r="XEM177" s="37" t="s">
        <v>765</v>
      </c>
      <c r="XEN177" s="37">
        <v>1002</v>
      </c>
      <c r="XEO177" s="37" t="s">
        <v>60</v>
      </c>
      <c r="XEP177" s="37" t="s">
        <v>40</v>
      </c>
    </row>
    <row r="178" spans="16367:16370" x14ac:dyDescent="0.2">
      <c r="XEM178" s="37" t="s">
        <v>768</v>
      </c>
      <c r="XEN178" s="37">
        <v>1005</v>
      </c>
      <c r="XEO178" s="37" t="s">
        <v>60</v>
      </c>
      <c r="XEP178" s="37" t="s">
        <v>40</v>
      </c>
    </row>
    <row r="179" spans="16367:16370" x14ac:dyDescent="0.2">
      <c r="XEM179" s="37" t="s">
        <v>778</v>
      </c>
      <c r="XEN179" s="37">
        <v>1016</v>
      </c>
      <c r="XEO179" s="37" t="s">
        <v>60</v>
      </c>
      <c r="XEP179" s="37" t="s">
        <v>40</v>
      </c>
    </row>
    <row r="180" spans="16367:16370" x14ac:dyDescent="0.2">
      <c r="XEM180" s="37" t="s">
        <v>779</v>
      </c>
      <c r="XEN180" s="37">
        <v>1017</v>
      </c>
      <c r="XEO180" s="37" t="s">
        <v>60</v>
      </c>
      <c r="XEP180" s="37" t="s">
        <v>40</v>
      </c>
    </row>
    <row r="181" spans="16367:16370" x14ac:dyDescent="0.2">
      <c r="XEM181" s="37" t="s">
        <v>784</v>
      </c>
      <c r="XEN181" s="37">
        <v>1025</v>
      </c>
      <c r="XEO181" s="37" t="s">
        <v>60</v>
      </c>
      <c r="XEP181" s="37" t="s">
        <v>40</v>
      </c>
    </row>
    <row r="182" spans="16367:16370" x14ac:dyDescent="0.2">
      <c r="XEM182" s="37" t="s">
        <v>791</v>
      </c>
      <c r="XEN182" s="37">
        <v>1035</v>
      </c>
      <c r="XEO182" s="37" t="s">
        <v>60</v>
      </c>
      <c r="XEP182" s="37" t="s">
        <v>40</v>
      </c>
    </row>
    <row r="183" spans="16367:16370" x14ac:dyDescent="0.2">
      <c r="XEM183" s="37" t="s">
        <v>800</v>
      </c>
      <c r="XEN183" s="37">
        <v>1044</v>
      </c>
      <c r="XEO183" s="37" t="s">
        <v>60</v>
      </c>
      <c r="XEP183" s="37" t="s">
        <v>40</v>
      </c>
    </row>
    <row r="184" spans="16367:16370" x14ac:dyDescent="0.2">
      <c r="XEM184" s="37" t="s">
        <v>801</v>
      </c>
      <c r="XEN184" s="37">
        <v>1045</v>
      </c>
      <c r="XEO184" s="37" t="s">
        <v>60</v>
      </c>
      <c r="XEP184" s="37" t="s">
        <v>40</v>
      </c>
    </row>
    <row r="185" spans="16367:16370" x14ac:dyDescent="0.2">
      <c r="XEM185" s="37" t="s">
        <v>802</v>
      </c>
      <c r="XEN185" s="37">
        <v>1046</v>
      </c>
      <c r="XEO185" s="37" t="s">
        <v>60</v>
      </c>
      <c r="XEP185" s="37" t="s">
        <v>40</v>
      </c>
    </row>
    <row r="186" spans="16367:16370" x14ac:dyDescent="0.2">
      <c r="XEM186" s="37" t="s">
        <v>804</v>
      </c>
      <c r="XEN186" s="37">
        <v>1049</v>
      </c>
      <c r="XEO186" s="37" t="s">
        <v>60</v>
      </c>
      <c r="XEP186" s="37" t="s">
        <v>40</v>
      </c>
    </row>
    <row r="187" spans="16367:16370" x14ac:dyDescent="0.2">
      <c r="XEM187" s="37" t="s">
        <v>810</v>
      </c>
      <c r="XEN187" s="37">
        <v>1058</v>
      </c>
      <c r="XEO187" s="37" t="s">
        <v>60</v>
      </c>
      <c r="XEP187" s="37" t="s">
        <v>40</v>
      </c>
    </row>
    <row r="188" spans="16367:16370" x14ac:dyDescent="0.2">
      <c r="XEM188" s="37" t="s">
        <v>815</v>
      </c>
      <c r="XEN188" s="37">
        <v>1064</v>
      </c>
      <c r="XEO188" s="37" t="s">
        <v>60</v>
      </c>
      <c r="XEP188" s="37" t="s">
        <v>40</v>
      </c>
    </row>
    <row r="189" spans="16367:16370" x14ac:dyDescent="0.2">
      <c r="XEM189" s="37" t="s">
        <v>822</v>
      </c>
      <c r="XEN189" s="37">
        <v>1071</v>
      </c>
      <c r="XEO189" s="37" t="s">
        <v>60</v>
      </c>
      <c r="XEP189" s="37" t="s">
        <v>40</v>
      </c>
    </row>
    <row r="190" spans="16367:16370" x14ac:dyDescent="0.2">
      <c r="XEM190" s="37" t="s">
        <v>824</v>
      </c>
      <c r="XEN190" s="37">
        <v>1073</v>
      </c>
      <c r="XEO190" s="37" t="s">
        <v>60</v>
      </c>
      <c r="XEP190" s="37" t="s">
        <v>40</v>
      </c>
    </row>
    <row r="191" spans="16367:16370" x14ac:dyDescent="0.2">
      <c r="XEM191" s="37" t="s">
        <v>826</v>
      </c>
      <c r="XEN191" s="37">
        <v>1076</v>
      </c>
      <c r="XEO191" s="37" t="s">
        <v>60</v>
      </c>
      <c r="XEP191" s="37" t="s">
        <v>40</v>
      </c>
    </row>
    <row r="192" spans="16367:16370" x14ac:dyDescent="0.2">
      <c r="XEM192" s="37" t="s">
        <v>830</v>
      </c>
      <c r="XEN192" s="37">
        <v>1085</v>
      </c>
      <c r="XEO192" s="37" t="s">
        <v>60</v>
      </c>
      <c r="XEP192" s="37" t="s">
        <v>40</v>
      </c>
    </row>
    <row r="193" spans="16367:16370" x14ac:dyDescent="0.2">
      <c r="XEM193" s="37" t="s">
        <v>836</v>
      </c>
      <c r="XEN193" s="37">
        <v>1092</v>
      </c>
      <c r="XEO193" s="37" t="s">
        <v>60</v>
      </c>
      <c r="XEP193" s="37" t="s">
        <v>40</v>
      </c>
    </row>
    <row r="194" spans="16367:16370" x14ac:dyDescent="0.2">
      <c r="XEM194" s="37" t="s">
        <v>838</v>
      </c>
      <c r="XEN194" s="37">
        <v>1094</v>
      </c>
      <c r="XEO194" s="37" t="s">
        <v>60</v>
      </c>
      <c r="XEP194" s="37" t="s">
        <v>40</v>
      </c>
    </row>
    <row r="195" spans="16367:16370" x14ac:dyDescent="0.2">
      <c r="XEM195" s="37" t="s">
        <v>840</v>
      </c>
      <c r="XEN195" s="37">
        <v>1096</v>
      </c>
      <c r="XEO195" s="37" t="s">
        <v>60</v>
      </c>
      <c r="XEP195" s="37" t="s">
        <v>40</v>
      </c>
    </row>
    <row r="196" spans="16367:16370" x14ac:dyDescent="0.2">
      <c r="XEM196" s="37" t="s">
        <v>841</v>
      </c>
      <c r="XEN196" s="37">
        <v>1097</v>
      </c>
      <c r="XEO196" s="37" t="s">
        <v>60</v>
      </c>
      <c r="XEP196" s="37" t="s">
        <v>40</v>
      </c>
    </row>
    <row r="197" spans="16367:16370" x14ac:dyDescent="0.2">
      <c r="XEM197" s="37" t="s">
        <v>844</v>
      </c>
      <c r="XEN197" s="37">
        <v>1101</v>
      </c>
      <c r="XEO197" s="37" t="s">
        <v>60</v>
      </c>
      <c r="XEP197" s="37" t="s">
        <v>40</v>
      </c>
    </row>
    <row r="198" spans="16367:16370" x14ac:dyDescent="0.2">
      <c r="XEM198" s="37" t="s">
        <v>852</v>
      </c>
      <c r="XEN198" s="37">
        <v>1109</v>
      </c>
      <c r="XEO198" s="37" t="s">
        <v>60</v>
      </c>
      <c r="XEP198" s="37" t="s">
        <v>40</v>
      </c>
    </row>
    <row r="199" spans="16367:16370" x14ac:dyDescent="0.2">
      <c r="XEM199" s="37" t="s">
        <v>858</v>
      </c>
      <c r="XEN199" s="37">
        <v>1118</v>
      </c>
      <c r="XEO199" s="37" t="s">
        <v>60</v>
      </c>
      <c r="XEP199" s="37" t="s">
        <v>40</v>
      </c>
    </row>
    <row r="200" spans="16367:16370" x14ac:dyDescent="0.2">
      <c r="XEM200" s="37" t="s">
        <v>859</v>
      </c>
      <c r="XEN200" s="37">
        <v>1119</v>
      </c>
      <c r="XEO200" s="37" t="s">
        <v>60</v>
      </c>
      <c r="XEP200" s="37" t="s">
        <v>40</v>
      </c>
    </row>
    <row r="201" spans="16367:16370" x14ac:dyDescent="0.2">
      <c r="XEM201" s="37" t="s">
        <v>98</v>
      </c>
      <c r="XEN201" s="37">
        <v>1</v>
      </c>
      <c r="XEO201" s="37" t="s">
        <v>60</v>
      </c>
      <c r="XEP201" s="37" t="s">
        <v>41</v>
      </c>
    </row>
    <row r="202" spans="16367:16370" x14ac:dyDescent="0.2">
      <c r="XEM202" s="37" t="s">
        <v>976</v>
      </c>
      <c r="XEN202" s="37">
        <v>2</v>
      </c>
      <c r="XEO202" s="37" t="s">
        <v>60</v>
      </c>
      <c r="XEP202" s="37" t="s">
        <v>41</v>
      </c>
    </row>
    <row r="203" spans="16367:16370" x14ac:dyDescent="0.2">
      <c r="XEM203" s="37" t="s">
        <v>99</v>
      </c>
      <c r="XEN203" s="37">
        <v>3</v>
      </c>
      <c r="XEO203" s="37" t="s">
        <v>60</v>
      </c>
      <c r="XEP203" s="37" t="s">
        <v>41</v>
      </c>
    </row>
    <row r="204" spans="16367:16370" x14ac:dyDescent="0.2">
      <c r="XEM204" s="37" t="s">
        <v>100</v>
      </c>
      <c r="XEN204" s="37">
        <v>4</v>
      </c>
      <c r="XEO204" s="37" t="s">
        <v>60</v>
      </c>
      <c r="XEP204" s="37" t="s">
        <v>41</v>
      </c>
    </row>
    <row r="205" spans="16367:16370" x14ac:dyDescent="0.2">
      <c r="XEM205" s="37" t="s">
        <v>101</v>
      </c>
      <c r="XEN205" s="37">
        <v>5</v>
      </c>
      <c r="XEO205" s="37" t="s">
        <v>60</v>
      </c>
      <c r="XEP205" s="37" t="s">
        <v>41</v>
      </c>
    </row>
    <row r="206" spans="16367:16370" x14ac:dyDescent="0.2">
      <c r="XEM206" s="37" t="s">
        <v>102</v>
      </c>
      <c r="XEN206" s="37">
        <v>6</v>
      </c>
      <c r="XEO206" s="37" t="s">
        <v>60</v>
      </c>
      <c r="XEP206" s="37" t="s">
        <v>41</v>
      </c>
    </row>
    <row r="207" spans="16367:16370" x14ac:dyDescent="0.2">
      <c r="XEM207" s="37" t="s">
        <v>103</v>
      </c>
      <c r="XEN207" s="37">
        <v>7</v>
      </c>
      <c r="XEO207" s="37" t="s">
        <v>60</v>
      </c>
      <c r="XEP207" s="37" t="s">
        <v>41</v>
      </c>
    </row>
    <row r="208" spans="16367:16370" x14ac:dyDescent="0.2">
      <c r="XEM208" s="37" t="s">
        <v>104</v>
      </c>
      <c r="XEN208" s="37">
        <v>8</v>
      </c>
      <c r="XEO208" s="37" t="s">
        <v>60</v>
      </c>
      <c r="XEP208" s="37" t="s">
        <v>41</v>
      </c>
    </row>
    <row r="209" spans="16367:16370" x14ac:dyDescent="0.2">
      <c r="XEM209" s="37" t="s">
        <v>105</v>
      </c>
      <c r="XEN209" s="37">
        <v>10</v>
      </c>
      <c r="XEO209" s="37" t="s">
        <v>60</v>
      </c>
      <c r="XEP209" s="37" t="s">
        <v>41</v>
      </c>
    </row>
    <row r="210" spans="16367:16370" x14ac:dyDescent="0.2">
      <c r="XEM210" s="37" t="s">
        <v>106</v>
      </c>
      <c r="XEN210" s="37">
        <v>11</v>
      </c>
      <c r="XEO210" s="37" t="s">
        <v>60</v>
      </c>
      <c r="XEP210" s="37" t="s">
        <v>41</v>
      </c>
    </row>
    <row r="211" spans="16367:16370" x14ac:dyDescent="0.2">
      <c r="XEM211" s="37" t="s">
        <v>107</v>
      </c>
      <c r="XEN211" s="37">
        <v>12</v>
      </c>
      <c r="XEO211" s="37" t="s">
        <v>60</v>
      </c>
      <c r="XEP211" s="37" t="s">
        <v>41</v>
      </c>
    </row>
    <row r="212" spans="16367:16370" x14ac:dyDescent="0.2">
      <c r="XEM212" s="37" t="s">
        <v>108</v>
      </c>
      <c r="XEN212" s="37">
        <v>13</v>
      </c>
      <c r="XEO212" s="37" t="s">
        <v>60</v>
      </c>
      <c r="XEP212" s="37" t="s">
        <v>41</v>
      </c>
    </row>
    <row r="213" spans="16367:16370" x14ac:dyDescent="0.2">
      <c r="XEM213" s="37" t="s">
        <v>977</v>
      </c>
      <c r="XEN213" s="37">
        <v>14</v>
      </c>
      <c r="XEO213" s="37" t="s">
        <v>60</v>
      </c>
      <c r="XEP213" s="37" t="s">
        <v>41</v>
      </c>
    </row>
    <row r="214" spans="16367:16370" x14ac:dyDescent="0.2">
      <c r="XEM214" s="37" t="s">
        <v>109</v>
      </c>
      <c r="XEN214" s="37">
        <v>15</v>
      </c>
      <c r="XEO214" s="37" t="s">
        <v>60</v>
      </c>
      <c r="XEP214" s="37" t="s">
        <v>41</v>
      </c>
    </row>
    <row r="215" spans="16367:16370" x14ac:dyDescent="0.2">
      <c r="XEM215" s="37" t="s">
        <v>111</v>
      </c>
      <c r="XEN215" s="37">
        <v>17</v>
      </c>
      <c r="XEO215" s="37" t="s">
        <v>60</v>
      </c>
      <c r="XEP215" s="37" t="s">
        <v>41</v>
      </c>
    </row>
    <row r="216" spans="16367:16370" x14ac:dyDescent="0.2">
      <c r="XEM216" s="37" t="s">
        <v>112</v>
      </c>
      <c r="XEN216" s="37">
        <v>18</v>
      </c>
      <c r="XEO216" s="37" t="s">
        <v>60</v>
      </c>
      <c r="XEP216" s="37" t="s">
        <v>41</v>
      </c>
    </row>
    <row r="217" spans="16367:16370" x14ac:dyDescent="0.2">
      <c r="XEM217" s="37" t="s">
        <v>978</v>
      </c>
      <c r="XEN217" s="37">
        <v>19</v>
      </c>
      <c r="XEO217" s="37" t="s">
        <v>60</v>
      </c>
      <c r="XEP217" s="37" t="s">
        <v>41</v>
      </c>
    </row>
    <row r="218" spans="16367:16370" x14ac:dyDescent="0.2">
      <c r="XEM218" s="37" t="s">
        <v>113</v>
      </c>
      <c r="XEN218" s="37">
        <v>20</v>
      </c>
      <c r="XEO218" s="37" t="s">
        <v>60</v>
      </c>
      <c r="XEP218" s="37" t="s">
        <v>41</v>
      </c>
    </row>
    <row r="219" spans="16367:16370" x14ac:dyDescent="0.2">
      <c r="XEM219" s="37" t="s">
        <v>979</v>
      </c>
      <c r="XEN219" s="37">
        <v>21</v>
      </c>
      <c r="XEO219" s="37" t="s">
        <v>60</v>
      </c>
      <c r="XEP219" s="37" t="s">
        <v>41</v>
      </c>
    </row>
    <row r="220" spans="16367:16370" x14ac:dyDescent="0.2">
      <c r="XEM220" s="37" t="s">
        <v>114</v>
      </c>
      <c r="XEN220" s="37">
        <v>22</v>
      </c>
      <c r="XEO220" s="37" t="s">
        <v>60</v>
      </c>
      <c r="XEP220" s="37" t="s">
        <v>41</v>
      </c>
    </row>
    <row r="221" spans="16367:16370" x14ac:dyDescent="0.2">
      <c r="XEM221" s="37" t="s">
        <v>115</v>
      </c>
      <c r="XEN221" s="37">
        <v>23</v>
      </c>
      <c r="XEO221" s="37" t="s">
        <v>60</v>
      </c>
      <c r="XEP221" s="37" t="s">
        <v>41</v>
      </c>
    </row>
    <row r="222" spans="16367:16370" x14ac:dyDescent="0.2">
      <c r="XEM222" s="37" t="s">
        <v>116</v>
      </c>
      <c r="XEN222" s="37">
        <v>24</v>
      </c>
      <c r="XEO222" s="37" t="s">
        <v>60</v>
      </c>
      <c r="XEP222" s="37" t="s">
        <v>41</v>
      </c>
    </row>
    <row r="223" spans="16367:16370" x14ac:dyDescent="0.2">
      <c r="XEM223" s="37" t="s">
        <v>117</v>
      </c>
      <c r="XEN223" s="37">
        <v>25</v>
      </c>
      <c r="XEO223" s="37" t="s">
        <v>60</v>
      </c>
      <c r="XEP223" s="37" t="s">
        <v>41</v>
      </c>
    </row>
    <row r="224" spans="16367:16370" x14ac:dyDescent="0.2">
      <c r="XEM224" s="37" t="s">
        <v>118</v>
      </c>
      <c r="XEN224" s="37">
        <v>26</v>
      </c>
      <c r="XEO224" s="37" t="s">
        <v>60</v>
      </c>
      <c r="XEP224" s="37" t="s">
        <v>41</v>
      </c>
    </row>
    <row r="225" spans="16367:16370" x14ac:dyDescent="0.2">
      <c r="XEM225" s="37" t="s">
        <v>119</v>
      </c>
      <c r="XEN225" s="37">
        <v>27</v>
      </c>
      <c r="XEO225" s="37" t="s">
        <v>60</v>
      </c>
      <c r="XEP225" s="37" t="s">
        <v>41</v>
      </c>
    </row>
    <row r="226" spans="16367:16370" x14ac:dyDescent="0.2">
      <c r="XEM226" s="37" t="s">
        <v>120</v>
      </c>
      <c r="XEN226" s="37">
        <v>28</v>
      </c>
      <c r="XEO226" s="37" t="s">
        <v>60</v>
      </c>
      <c r="XEP226" s="37" t="s">
        <v>41</v>
      </c>
    </row>
    <row r="227" spans="16367:16370" x14ac:dyDescent="0.2">
      <c r="XEM227" s="37" t="s">
        <v>121</v>
      </c>
      <c r="XEN227" s="37">
        <v>29</v>
      </c>
      <c r="XEO227" s="37" t="s">
        <v>60</v>
      </c>
      <c r="XEP227" s="37" t="s">
        <v>41</v>
      </c>
    </row>
    <row r="228" spans="16367:16370" x14ac:dyDescent="0.2">
      <c r="XEM228" s="37" t="s">
        <v>122</v>
      </c>
      <c r="XEN228" s="37">
        <v>30</v>
      </c>
      <c r="XEO228" s="37" t="s">
        <v>60</v>
      </c>
      <c r="XEP228" s="37" t="s">
        <v>41</v>
      </c>
    </row>
    <row r="229" spans="16367:16370" x14ac:dyDescent="0.2">
      <c r="XEM229" s="37" t="s">
        <v>980</v>
      </c>
      <c r="XEN229" s="37">
        <v>31</v>
      </c>
      <c r="XEO229" s="37" t="s">
        <v>60</v>
      </c>
      <c r="XEP229" s="37" t="s">
        <v>41</v>
      </c>
    </row>
    <row r="230" spans="16367:16370" x14ac:dyDescent="0.2">
      <c r="XEM230" s="37" t="s">
        <v>123</v>
      </c>
      <c r="XEN230" s="37">
        <v>32</v>
      </c>
      <c r="XEO230" s="37" t="s">
        <v>60</v>
      </c>
      <c r="XEP230" s="37" t="s">
        <v>41</v>
      </c>
    </row>
    <row r="231" spans="16367:16370" x14ac:dyDescent="0.2">
      <c r="XEM231" s="37" t="s">
        <v>124</v>
      </c>
      <c r="XEN231" s="37">
        <v>33</v>
      </c>
      <c r="XEO231" s="37" t="s">
        <v>60</v>
      </c>
      <c r="XEP231" s="37" t="s">
        <v>41</v>
      </c>
    </row>
    <row r="232" spans="16367:16370" x14ac:dyDescent="0.2">
      <c r="XEM232" s="37" t="s">
        <v>125</v>
      </c>
      <c r="XEN232" s="37">
        <v>34</v>
      </c>
      <c r="XEO232" s="37" t="s">
        <v>60</v>
      </c>
      <c r="XEP232" s="37" t="s">
        <v>41</v>
      </c>
    </row>
    <row r="233" spans="16367:16370" x14ac:dyDescent="0.2">
      <c r="XEM233" s="37" t="s">
        <v>126</v>
      </c>
      <c r="XEN233" s="37">
        <v>35</v>
      </c>
      <c r="XEO233" s="37" t="s">
        <v>60</v>
      </c>
      <c r="XEP233" s="37" t="s">
        <v>41</v>
      </c>
    </row>
    <row r="234" spans="16367:16370" x14ac:dyDescent="0.2">
      <c r="XEM234" s="37" t="s">
        <v>128</v>
      </c>
      <c r="XEN234" s="37">
        <v>37</v>
      </c>
      <c r="XEO234" s="37" t="s">
        <v>60</v>
      </c>
      <c r="XEP234" s="37" t="s">
        <v>41</v>
      </c>
    </row>
    <row r="235" spans="16367:16370" x14ac:dyDescent="0.2">
      <c r="XEM235" s="37" t="s">
        <v>981</v>
      </c>
      <c r="XEN235" s="37">
        <v>38</v>
      </c>
      <c r="XEO235" s="37" t="s">
        <v>60</v>
      </c>
      <c r="XEP235" s="37" t="s">
        <v>41</v>
      </c>
    </row>
    <row r="236" spans="16367:16370" x14ac:dyDescent="0.2">
      <c r="XEM236" s="37" t="s">
        <v>129</v>
      </c>
      <c r="XEN236" s="37">
        <v>39</v>
      </c>
      <c r="XEO236" s="37" t="s">
        <v>60</v>
      </c>
      <c r="XEP236" s="37" t="s">
        <v>41</v>
      </c>
    </row>
    <row r="237" spans="16367:16370" x14ac:dyDescent="0.2">
      <c r="XEM237" s="37" t="s">
        <v>130</v>
      </c>
      <c r="XEN237" s="37">
        <v>40</v>
      </c>
      <c r="XEO237" s="37" t="s">
        <v>60</v>
      </c>
      <c r="XEP237" s="37" t="s">
        <v>41</v>
      </c>
    </row>
    <row r="238" spans="16367:16370" x14ac:dyDescent="0.2">
      <c r="XEM238" s="37" t="s">
        <v>131</v>
      </c>
      <c r="XEN238" s="37">
        <v>41</v>
      </c>
      <c r="XEO238" s="37" t="s">
        <v>60</v>
      </c>
      <c r="XEP238" s="37" t="s">
        <v>41</v>
      </c>
    </row>
    <row r="239" spans="16367:16370" x14ac:dyDescent="0.2">
      <c r="XEM239" s="37" t="s">
        <v>133</v>
      </c>
      <c r="XEN239" s="37">
        <v>43</v>
      </c>
      <c r="XEO239" s="37" t="s">
        <v>60</v>
      </c>
      <c r="XEP239" s="37" t="s">
        <v>41</v>
      </c>
    </row>
    <row r="240" spans="16367:16370" x14ac:dyDescent="0.2">
      <c r="XEM240" s="37" t="s">
        <v>982</v>
      </c>
      <c r="XEN240" s="37">
        <v>44</v>
      </c>
      <c r="XEO240" s="37" t="s">
        <v>60</v>
      </c>
      <c r="XEP240" s="37" t="s">
        <v>41</v>
      </c>
    </row>
    <row r="241" spans="16367:16370" x14ac:dyDescent="0.2">
      <c r="XEM241" s="37" t="s">
        <v>983</v>
      </c>
      <c r="XEN241" s="37">
        <v>45</v>
      </c>
      <c r="XEO241" s="37" t="s">
        <v>60</v>
      </c>
      <c r="XEP241" s="37" t="s">
        <v>41</v>
      </c>
    </row>
    <row r="242" spans="16367:16370" x14ac:dyDescent="0.2">
      <c r="XEM242" s="37" t="s">
        <v>984</v>
      </c>
      <c r="XEN242" s="37">
        <v>46</v>
      </c>
      <c r="XEO242" s="37" t="s">
        <v>60</v>
      </c>
      <c r="XEP242" s="37" t="s">
        <v>41</v>
      </c>
    </row>
    <row r="243" spans="16367:16370" x14ac:dyDescent="0.2">
      <c r="XEM243" s="37" t="s">
        <v>985</v>
      </c>
      <c r="XEN243" s="37">
        <v>47</v>
      </c>
      <c r="XEO243" s="37" t="s">
        <v>60</v>
      </c>
      <c r="XEP243" s="37" t="s">
        <v>41</v>
      </c>
    </row>
    <row r="244" spans="16367:16370" x14ac:dyDescent="0.2">
      <c r="XEM244" s="37" t="s">
        <v>134</v>
      </c>
      <c r="XEN244" s="37">
        <v>49</v>
      </c>
      <c r="XEO244" s="37" t="s">
        <v>60</v>
      </c>
      <c r="XEP244" s="37" t="s">
        <v>41</v>
      </c>
    </row>
    <row r="245" spans="16367:16370" x14ac:dyDescent="0.2">
      <c r="XEM245" s="37" t="s">
        <v>136</v>
      </c>
      <c r="XEN245" s="37">
        <v>51</v>
      </c>
      <c r="XEO245" s="37" t="s">
        <v>60</v>
      </c>
      <c r="XEP245" s="37" t="s">
        <v>41</v>
      </c>
    </row>
    <row r="246" spans="16367:16370" x14ac:dyDescent="0.2">
      <c r="XEM246" s="37" t="s">
        <v>137</v>
      </c>
      <c r="XEN246" s="37">
        <v>52</v>
      </c>
      <c r="XEO246" s="37" t="s">
        <v>60</v>
      </c>
      <c r="XEP246" s="37" t="s">
        <v>41</v>
      </c>
    </row>
    <row r="247" spans="16367:16370" x14ac:dyDescent="0.2">
      <c r="XEM247" s="37" t="s">
        <v>138</v>
      </c>
      <c r="XEN247" s="37">
        <v>53</v>
      </c>
      <c r="XEO247" s="37" t="s">
        <v>60</v>
      </c>
      <c r="XEP247" s="37" t="s">
        <v>41</v>
      </c>
    </row>
    <row r="248" spans="16367:16370" x14ac:dyDescent="0.2">
      <c r="XEM248" s="37" t="s">
        <v>139</v>
      </c>
      <c r="XEN248" s="37">
        <v>54</v>
      </c>
      <c r="XEO248" s="37" t="s">
        <v>60</v>
      </c>
      <c r="XEP248" s="37" t="s">
        <v>41</v>
      </c>
    </row>
    <row r="249" spans="16367:16370" x14ac:dyDescent="0.2">
      <c r="XEM249" s="37" t="s">
        <v>140</v>
      </c>
      <c r="XEN249" s="37">
        <v>55</v>
      </c>
      <c r="XEO249" s="37" t="s">
        <v>60</v>
      </c>
      <c r="XEP249" s="37" t="s">
        <v>41</v>
      </c>
    </row>
    <row r="250" spans="16367:16370" x14ac:dyDescent="0.2">
      <c r="XEM250" s="37" t="s">
        <v>141</v>
      </c>
      <c r="XEN250" s="37">
        <v>56</v>
      </c>
      <c r="XEO250" s="37" t="s">
        <v>60</v>
      </c>
      <c r="XEP250" s="37" t="s">
        <v>41</v>
      </c>
    </row>
    <row r="251" spans="16367:16370" x14ac:dyDescent="0.2">
      <c r="XEM251" s="37" t="s">
        <v>143</v>
      </c>
      <c r="XEN251" s="37">
        <v>58</v>
      </c>
      <c r="XEO251" s="37" t="s">
        <v>60</v>
      </c>
      <c r="XEP251" s="37" t="s">
        <v>41</v>
      </c>
    </row>
    <row r="252" spans="16367:16370" x14ac:dyDescent="0.2">
      <c r="XEM252" s="37" t="s">
        <v>986</v>
      </c>
      <c r="XEN252" s="37">
        <v>59</v>
      </c>
      <c r="XEO252" s="37" t="s">
        <v>60</v>
      </c>
      <c r="XEP252" s="37" t="s">
        <v>41</v>
      </c>
    </row>
    <row r="253" spans="16367:16370" x14ac:dyDescent="0.2">
      <c r="XEM253" s="37" t="s">
        <v>144</v>
      </c>
      <c r="XEN253" s="37">
        <v>60</v>
      </c>
      <c r="XEO253" s="37" t="s">
        <v>60</v>
      </c>
      <c r="XEP253" s="37" t="s">
        <v>41</v>
      </c>
    </row>
    <row r="254" spans="16367:16370" x14ac:dyDescent="0.2">
      <c r="XEM254" s="37" t="s">
        <v>145</v>
      </c>
      <c r="XEN254" s="37">
        <v>61</v>
      </c>
      <c r="XEO254" s="37" t="s">
        <v>60</v>
      </c>
      <c r="XEP254" s="37" t="s">
        <v>41</v>
      </c>
    </row>
    <row r="255" spans="16367:16370" x14ac:dyDescent="0.2">
      <c r="XEM255" s="37" t="s">
        <v>146</v>
      </c>
      <c r="XEN255" s="37">
        <v>62</v>
      </c>
      <c r="XEO255" s="37" t="s">
        <v>60</v>
      </c>
      <c r="XEP255" s="37" t="s">
        <v>41</v>
      </c>
    </row>
    <row r="256" spans="16367:16370" x14ac:dyDescent="0.2">
      <c r="XEM256" s="37" t="s">
        <v>147</v>
      </c>
      <c r="XEN256" s="37">
        <v>63</v>
      </c>
      <c r="XEO256" s="37" t="s">
        <v>60</v>
      </c>
      <c r="XEP256" s="37" t="s">
        <v>41</v>
      </c>
    </row>
    <row r="257" spans="16367:16370" x14ac:dyDescent="0.2">
      <c r="XEM257" s="37" t="s">
        <v>148</v>
      </c>
      <c r="XEN257" s="37">
        <v>64</v>
      </c>
      <c r="XEO257" s="37" t="s">
        <v>60</v>
      </c>
      <c r="XEP257" s="37" t="s">
        <v>41</v>
      </c>
    </row>
    <row r="258" spans="16367:16370" x14ac:dyDescent="0.2">
      <c r="XEM258" s="37" t="s">
        <v>987</v>
      </c>
      <c r="XEN258" s="37">
        <v>65</v>
      </c>
      <c r="XEO258" s="37" t="s">
        <v>60</v>
      </c>
      <c r="XEP258" s="37" t="s">
        <v>41</v>
      </c>
    </row>
    <row r="259" spans="16367:16370" x14ac:dyDescent="0.2">
      <c r="XEM259" s="37" t="s">
        <v>149</v>
      </c>
      <c r="XEN259" s="37">
        <v>66</v>
      </c>
      <c r="XEO259" s="37" t="s">
        <v>60</v>
      </c>
      <c r="XEP259" s="37" t="s">
        <v>41</v>
      </c>
    </row>
    <row r="260" spans="16367:16370" x14ac:dyDescent="0.2">
      <c r="XEM260" s="37" t="s">
        <v>150</v>
      </c>
      <c r="XEN260" s="37">
        <v>67</v>
      </c>
      <c r="XEO260" s="37" t="s">
        <v>60</v>
      </c>
      <c r="XEP260" s="37" t="s">
        <v>41</v>
      </c>
    </row>
    <row r="261" spans="16367:16370" x14ac:dyDescent="0.2">
      <c r="XEM261" s="37" t="s">
        <v>151</v>
      </c>
      <c r="XEN261" s="37">
        <v>68</v>
      </c>
      <c r="XEO261" s="37" t="s">
        <v>60</v>
      </c>
      <c r="XEP261" s="37" t="s">
        <v>41</v>
      </c>
    </row>
    <row r="262" spans="16367:16370" x14ac:dyDescent="0.2">
      <c r="XEM262" s="37" t="s">
        <v>153</v>
      </c>
      <c r="XEN262" s="37">
        <v>70</v>
      </c>
      <c r="XEO262" s="37" t="s">
        <v>60</v>
      </c>
      <c r="XEP262" s="37" t="s">
        <v>41</v>
      </c>
    </row>
    <row r="263" spans="16367:16370" x14ac:dyDescent="0.2">
      <c r="XEM263" s="37" t="s">
        <v>154</v>
      </c>
      <c r="XEN263" s="37">
        <v>71</v>
      </c>
      <c r="XEO263" s="37" t="s">
        <v>60</v>
      </c>
      <c r="XEP263" s="37" t="s">
        <v>41</v>
      </c>
    </row>
    <row r="264" spans="16367:16370" x14ac:dyDescent="0.2">
      <c r="XEM264" s="37" t="s">
        <v>155</v>
      </c>
      <c r="XEN264" s="37">
        <v>72</v>
      </c>
      <c r="XEO264" s="37" t="s">
        <v>60</v>
      </c>
      <c r="XEP264" s="37" t="s">
        <v>41</v>
      </c>
    </row>
    <row r="265" spans="16367:16370" x14ac:dyDescent="0.2">
      <c r="XEM265" s="37" t="s">
        <v>156</v>
      </c>
      <c r="XEN265" s="37">
        <v>73</v>
      </c>
      <c r="XEO265" s="37" t="s">
        <v>60</v>
      </c>
      <c r="XEP265" s="37" t="s">
        <v>41</v>
      </c>
    </row>
    <row r="266" spans="16367:16370" x14ac:dyDescent="0.2">
      <c r="XEM266" s="37" t="s">
        <v>157</v>
      </c>
      <c r="XEN266" s="37">
        <v>74</v>
      </c>
      <c r="XEO266" s="37" t="s">
        <v>60</v>
      </c>
      <c r="XEP266" s="37" t="s">
        <v>41</v>
      </c>
    </row>
    <row r="267" spans="16367:16370" x14ac:dyDescent="0.2">
      <c r="XEM267" s="37" t="s">
        <v>158</v>
      </c>
      <c r="XEN267" s="37">
        <v>75</v>
      </c>
      <c r="XEO267" s="37" t="s">
        <v>60</v>
      </c>
      <c r="XEP267" s="37" t="s">
        <v>41</v>
      </c>
    </row>
    <row r="268" spans="16367:16370" x14ac:dyDescent="0.2">
      <c r="XEM268" s="37" t="s">
        <v>159</v>
      </c>
      <c r="XEN268" s="37">
        <v>76</v>
      </c>
      <c r="XEO268" s="37" t="s">
        <v>60</v>
      </c>
      <c r="XEP268" s="37" t="s">
        <v>41</v>
      </c>
    </row>
    <row r="269" spans="16367:16370" x14ac:dyDescent="0.2">
      <c r="XEM269" s="37" t="s">
        <v>160</v>
      </c>
      <c r="XEN269" s="37">
        <v>77</v>
      </c>
      <c r="XEO269" s="37" t="s">
        <v>60</v>
      </c>
      <c r="XEP269" s="37" t="s">
        <v>41</v>
      </c>
    </row>
    <row r="270" spans="16367:16370" x14ac:dyDescent="0.2">
      <c r="XEM270" s="37" t="s">
        <v>161</v>
      </c>
      <c r="XEN270" s="37">
        <v>78</v>
      </c>
      <c r="XEO270" s="37" t="s">
        <v>60</v>
      </c>
      <c r="XEP270" s="37" t="s">
        <v>41</v>
      </c>
    </row>
    <row r="271" spans="16367:16370" x14ac:dyDescent="0.2">
      <c r="XEM271" s="37" t="s">
        <v>162</v>
      </c>
      <c r="XEN271" s="37">
        <v>79</v>
      </c>
      <c r="XEO271" s="37" t="s">
        <v>60</v>
      </c>
      <c r="XEP271" s="37" t="s">
        <v>41</v>
      </c>
    </row>
    <row r="272" spans="16367:16370" x14ac:dyDescent="0.2">
      <c r="XEM272" s="37" t="s">
        <v>163</v>
      </c>
      <c r="XEN272" s="37">
        <v>80</v>
      </c>
      <c r="XEO272" s="37" t="s">
        <v>60</v>
      </c>
      <c r="XEP272" s="37" t="s">
        <v>41</v>
      </c>
    </row>
    <row r="273" spans="16367:16370" x14ac:dyDescent="0.2">
      <c r="XEM273" s="37" t="s">
        <v>164</v>
      </c>
      <c r="XEN273" s="37">
        <v>81</v>
      </c>
      <c r="XEO273" s="37" t="s">
        <v>60</v>
      </c>
      <c r="XEP273" s="37" t="s">
        <v>41</v>
      </c>
    </row>
    <row r="274" spans="16367:16370" x14ac:dyDescent="0.2">
      <c r="XEM274" s="37" t="s">
        <v>165</v>
      </c>
      <c r="XEN274" s="37">
        <v>82</v>
      </c>
      <c r="XEO274" s="37" t="s">
        <v>60</v>
      </c>
      <c r="XEP274" s="37" t="s">
        <v>41</v>
      </c>
    </row>
    <row r="275" spans="16367:16370" x14ac:dyDescent="0.2">
      <c r="XEM275" s="37" t="s">
        <v>166</v>
      </c>
      <c r="XEN275" s="37">
        <v>83</v>
      </c>
      <c r="XEO275" s="37" t="s">
        <v>60</v>
      </c>
      <c r="XEP275" s="37" t="s">
        <v>41</v>
      </c>
    </row>
    <row r="276" spans="16367:16370" x14ac:dyDescent="0.2">
      <c r="XEM276" s="37" t="s">
        <v>167</v>
      </c>
      <c r="XEN276" s="37">
        <v>84</v>
      </c>
      <c r="XEO276" s="37" t="s">
        <v>60</v>
      </c>
      <c r="XEP276" s="37" t="s">
        <v>41</v>
      </c>
    </row>
    <row r="277" spans="16367:16370" x14ac:dyDescent="0.2">
      <c r="XEM277" s="37" t="s">
        <v>168</v>
      </c>
      <c r="XEN277" s="37">
        <v>85</v>
      </c>
      <c r="XEO277" s="37" t="s">
        <v>60</v>
      </c>
      <c r="XEP277" s="37" t="s">
        <v>41</v>
      </c>
    </row>
    <row r="278" spans="16367:16370" x14ac:dyDescent="0.2">
      <c r="XEM278" s="37" t="s">
        <v>169</v>
      </c>
      <c r="XEN278" s="37">
        <v>86</v>
      </c>
      <c r="XEO278" s="37" t="s">
        <v>60</v>
      </c>
      <c r="XEP278" s="37" t="s">
        <v>41</v>
      </c>
    </row>
    <row r="279" spans="16367:16370" x14ac:dyDescent="0.2">
      <c r="XEM279" s="37" t="s">
        <v>988</v>
      </c>
      <c r="XEN279" s="37">
        <v>87</v>
      </c>
      <c r="XEO279" s="37" t="s">
        <v>60</v>
      </c>
      <c r="XEP279" s="37" t="s">
        <v>41</v>
      </c>
    </row>
    <row r="280" spans="16367:16370" x14ac:dyDescent="0.2">
      <c r="XEM280" s="37" t="s">
        <v>989</v>
      </c>
      <c r="XEN280" s="37">
        <v>89</v>
      </c>
      <c r="XEO280" s="37" t="s">
        <v>60</v>
      </c>
      <c r="XEP280" s="37" t="s">
        <v>41</v>
      </c>
    </row>
    <row r="281" spans="16367:16370" x14ac:dyDescent="0.2">
      <c r="XEM281" s="37" t="s">
        <v>990</v>
      </c>
      <c r="XEN281" s="37">
        <v>90</v>
      </c>
      <c r="XEO281" s="37" t="s">
        <v>60</v>
      </c>
      <c r="XEP281" s="37" t="s">
        <v>41</v>
      </c>
    </row>
    <row r="282" spans="16367:16370" x14ac:dyDescent="0.2">
      <c r="XEM282" s="37" t="s">
        <v>991</v>
      </c>
      <c r="XEN282" s="37">
        <v>91</v>
      </c>
      <c r="XEO282" s="37" t="s">
        <v>60</v>
      </c>
      <c r="XEP282" s="37" t="s">
        <v>41</v>
      </c>
    </row>
    <row r="283" spans="16367:16370" x14ac:dyDescent="0.2">
      <c r="XEM283" s="37" t="s">
        <v>172</v>
      </c>
      <c r="XEN283" s="37">
        <v>93</v>
      </c>
      <c r="XEO283" s="37" t="s">
        <v>60</v>
      </c>
      <c r="XEP283" s="37" t="s">
        <v>41</v>
      </c>
    </row>
    <row r="284" spans="16367:16370" x14ac:dyDescent="0.2">
      <c r="XEM284" s="37" t="s">
        <v>173</v>
      </c>
      <c r="XEN284" s="37">
        <v>94</v>
      </c>
      <c r="XEO284" s="37" t="s">
        <v>60</v>
      </c>
      <c r="XEP284" s="37" t="s">
        <v>41</v>
      </c>
    </row>
    <row r="285" spans="16367:16370" x14ac:dyDescent="0.2">
      <c r="XEM285" s="37" t="s">
        <v>174</v>
      </c>
      <c r="XEN285" s="37">
        <v>95</v>
      </c>
      <c r="XEO285" s="37" t="s">
        <v>60</v>
      </c>
      <c r="XEP285" s="37" t="s">
        <v>41</v>
      </c>
    </row>
    <row r="286" spans="16367:16370" x14ac:dyDescent="0.2">
      <c r="XEM286" s="37" t="s">
        <v>175</v>
      </c>
      <c r="XEN286" s="37">
        <v>96</v>
      </c>
      <c r="XEO286" s="37" t="s">
        <v>60</v>
      </c>
      <c r="XEP286" s="37" t="s">
        <v>41</v>
      </c>
    </row>
    <row r="287" spans="16367:16370" x14ac:dyDescent="0.2">
      <c r="XEM287" s="37" t="s">
        <v>176</v>
      </c>
      <c r="XEN287" s="37">
        <v>97</v>
      </c>
      <c r="XEO287" s="37" t="s">
        <v>60</v>
      </c>
      <c r="XEP287" s="37" t="s">
        <v>41</v>
      </c>
    </row>
    <row r="288" spans="16367:16370" x14ac:dyDescent="0.2">
      <c r="XEM288" s="37" t="s">
        <v>992</v>
      </c>
      <c r="XEN288" s="37">
        <v>98</v>
      </c>
      <c r="XEO288" s="37" t="s">
        <v>60</v>
      </c>
      <c r="XEP288" s="37" t="s">
        <v>41</v>
      </c>
    </row>
    <row r="289" spans="16367:16370" x14ac:dyDescent="0.2">
      <c r="XEM289" s="37" t="s">
        <v>178</v>
      </c>
      <c r="XEN289" s="37">
        <v>100</v>
      </c>
      <c r="XEO289" s="37" t="s">
        <v>60</v>
      </c>
      <c r="XEP289" s="37" t="s">
        <v>41</v>
      </c>
    </row>
    <row r="290" spans="16367:16370" x14ac:dyDescent="0.2">
      <c r="XEM290" s="37" t="s">
        <v>180</v>
      </c>
      <c r="XEN290" s="37">
        <v>102</v>
      </c>
      <c r="XEO290" s="37" t="s">
        <v>60</v>
      </c>
      <c r="XEP290" s="37" t="s">
        <v>41</v>
      </c>
    </row>
    <row r="291" spans="16367:16370" x14ac:dyDescent="0.2">
      <c r="XEM291" s="37" t="s">
        <v>181</v>
      </c>
      <c r="XEN291" s="37">
        <v>103</v>
      </c>
      <c r="XEO291" s="37" t="s">
        <v>60</v>
      </c>
      <c r="XEP291" s="37" t="s">
        <v>41</v>
      </c>
    </row>
    <row r="292" spans="16367:16370" x14ac:dyDescent="0.2">
      <c r="XEM292" s="37" t="s">
        <v>182</v>
      </c>
      <c r="XEN292" s="37">
        <v>104</v>
      </c>
      <c r="XEO292" s="37" t="s">
        <v>60</v>
      </c>
      <c r="XEP292" s="37" t="s">
        <v>41</v>
      </c>
    </row>
    <row r="293" spans="16367:16370" x14ac:dyDescent="0.2">
      <c r="XEM293" s="37" t="s">
        <v>183</v>
      </c>
      <c r="XEN293" s="37">
        <v>105</v>
      </c>
      <c r="XEO293" s="37" t="s">
        <v>60</v>
      </c>
      <c r="XEP293" s="37" t="s">
        <v>41</v>
      </c>
    </row>
    <row r="294" spans="16367:16370" x14ac:dyDescent="0.2">
      <c r="XEM294" s="37" t="s">
        <v>184</v>
      </c>
      <c r="XEN294" s="37">
        <v>106</v>
      </c>
      <c r="XEO294" s="37" t="s">
        <v>60</v>
      </c>
      <c r="XEP294" s="37" t="s">
        <v>41</v>
      </c>
    </row>
    <row r="295" spans="16367:16370" x14ac:dyDescent="0.2">
      <c r="XEM295" s="37" t="s">
        <v>186</v>
      </c>
      <c r="XEN295" s="37">
        <v>108</v>
      </c>
      <c r="XEO295" s="37" t="s">
        <v>60</v>
      </c>
      <c r="XEP295" s="37" t="s">
        <v>41</v>
      </c>
    </row>
    <row r="296" spans="16367:16370" x14ac:dyDescent="0.2">
      <c r="XEM296" s="37" t="s">
        <v>993</v>
      </c>
      <c r="XEN296" s="37">
        <v>109</v>
      </c>
      <c r="XEO296" s="37" t="s">
        <v>60</v>
      </c>
      <c r="XEP296" s="37" t="s">
        <v>41</v>
      </c>
    </row>
    <row r="297" spans="16367:16370" x14ac:dyDescent="0.2">
      <c r="XEM297" s="37" t="s">
        <v>188</v>
      </c>
      <c r="XEN297" s="37">
        <v>112</v>
      </c>
      <c r="XEO297" s="37" t="s">
        <v>60</v>
      </c>
      <c r="XEP297" s="37" t="s">
        <v>41</v>
      </c>
    </row>
    <row r="298" spans="16367:16370" x14ac:dyDescent="0.2">
      <c r="XEM298" s="37" t="s">
        <v>189</v>
      </c>
      <c r="XEN298" s="37">
        <v>113</v>
      </c>
      <c r="XEO298" s="37" t="s">
        <v>60</v>
      </c>
      <c r="XEP298" s="37" t="s">
        <v>41</v>
      </c>
    </row>
    <row r="299" spans="16367:16370" x14ac:dyDescent="0.2">
      <c r="XEM299" s="37" t="s">
        <v>190</v>
      </c>
      <c r="XEN299" s="37">
        <v>114</v>
      </c>
      <c r="XEO299" s="37" t="s">
        <v>60</v>
      </c>
      <c r="XEP299" s="37" t="s">
        <v>41</v>
      </c>
    </row>
    <row r="300" spans="16367:16370" x14ac:dyDescent="0.2">
      <c r="XEM300" s="37" t="s">
        <v>994</v>
      </c>
      <c r="XEN300" s="37">
        <v>115</v>
      </c>
      <c r="XEO300" s="37" t="s">
        <v>60</v>
      </c>
      <c r="XEP300" s="37" t="s">
        <v>41</v>
      </c>
    </row>
    <row r="301" spans="16367:16370" x14ac:dyDescent="0.2">
      <c r="XEM301" s="37" t="s">
        <v>191</v>
      </c>
      <c r="XEN301" s="37">
        <v>116</v>
      </c>
      <c r="XEO301" s="37" t="s">
        <v>60</v>
      </c>
      <c r="XEP301" s="37" t="s">
        <v>41</v>
      </c>
    </row>
    <row r="302" spans="16367:16370" x14ac:dyDescent="0.2">
      <c r="XEM302" s="37" t="s">
        <v>192</v>
      </c>
      <c r="XEN302" s="37">
        <v>117</v>
      </c>
      <c r="XEO302" s="37" t="s">
        <v>60</v>
      </c>
      <c r="XEP302" s="37" t="s">
        <v>41</v>
      </c>
    </row>
    <row r="303" spans="16367:16370" x14ac:dyDescent="0.2">
      <c r="XEM303" s="37" t="s">
        <v>193</v>
      </c>
      <c r="XEN303" s="37">
        <v>118</v>
      </c>
      <c r="XEO303" s="37" t="s">
        <v>60</v>
      </c>
      <c r="XEP303" s="37" t="s">
        <v>41</v>
      </c>
    </row>
    <row r="304" spans="16367:16370" x14ac:dyDescent="0.2">
      <c r="XEM304" s="37" t="s">
        <v>194</v>
      </c>
      <c r="XEN304" s="37">
        <v>119</v>
      </c>
      <c r="XEO304" s="37" t="s">
        <v>60</v>
      </c>
      <c r="XEP304" s="37" t="s">
        <v>41</v>
      </c>
    </row>
    <row r="305" spans="16367:16370" x14ac:dyDescent="0.2">
      <c r="XEM305" s="37" t="s">
        <v>995</v>
      </c>
      <c r="XEN305" s="37">
        <v>121</v>
      </c>
      <c r="XEO305" s="37" t="s">
        <v>60</v>
      </c>
      <c r="XEP305" s="37" t="s">
        <v>41</v>
      </c>
    </row>
    <row r="306" spans="16367:16370" x14ac:dyDescent="0.2">
      <c r="XEM306" s="37" t="s">
        <v>996</v>
      </c>
      <c r="XEN306" s="37">
        <v>122</v>
      </c>
      <c r="XEO306" s="37" t="s">
        <v>60</v>
      </c>
      <c r="XEP306" s="37" t="s">
        <v>41</v>
      </c>
    </row>
    <row r="307" spans="16367:16370" x14ac:dyDescent="0.2">
      <c r="XEM307" s="37" t="s">
        <v>196</v>
      </c>
      <c r="XEN307" s="37">
        <v>123</v>
      </c>
      <c r="XEO307" s="37" t="s">
        <v>60</v>
      </c>
      <c r="XEP307" s="37" t="s">
        <v>41</v>
      </c>
    </row>
    <row r="308" spans="16367:16370" x14ac:dyDescent="0.2">
      <c r="XEM308" s="37" t="s">
        <v>197</v>
      </c>
      <c r="XEN308" s="37">
        <v>124</v>
      </c>
      <c r="XEO308" s="37" t="s">
        <v>60</v>
      </c>
      <c r="XEP308" s="37" t="s">
        <v>41</v>
      </c>
    </row>
    <row r="309" spans="16367:16370" x14ac:dyDescent="0.2">
      <c r="XEM309" s="37" t="s">
        <v>198</v>
      </c>
      <c r="XEN309" s="37">
        <v>125</v>
      </c>
      <c r="XEO309" s="37" t="s">
        <v>60</v>
      </c>
      <c r="XEP309" s="37" t="s">
        <v>41</v>
      </c>
    </row>
    <row r="310" spans="16367:16370" x14ac:dyDescent="0.2">
      <c r="XEM310" s="37" t="s">
        <v>199</v>
      </c>
      <c r="XEN310" s="37">
        <v>126</v>
      </c>
      <c r="XEO310" s="37" t="s">
        <v>60</v>
      </c>
      <c r="XEP310" s="37" t="s">
        <v>41</v>
      </c>
    </row>
    <row r="311" spans="16367:16370" x14ac:dyDescent="0.2">
      <c r="XEM311" s="37" t="s">
        <v>997</v>
      </c>
      <c r="XEN311" s="37">
        <v>127</v>
      </c>
      <c r="XEO311" s="37" t="s">
        <v>60</v>
      </c>
      <c r="XEP311" s="37" t="s">
        <v>41</v>
      </c>
    </row>
    <row r="312" spans="16367:16370" x14ac:dyDescent="0.2">
      <c r="XEM312" s="37" t="s">
        <v>200</v>
      </c>
      <c r="XEN312" s="37">
        <v>128</v>
      </c>
      <c r="XEO312" s="37" t="s">
        <v>60</v>
      </c>
      <c r="XEP312" s="37" t="s">
        <v>41</v>
      </c>
    </row>
    <row r="313" spans="16367:16370" x14ac:dyDescent="0.2">
      <c r="XEM313" s="37" t="s">
        <v>998</v>
      </c>
      <c r="XEN313" s="37">
        <v>130</v>
      </c>
      <c r="XEO313" s="37" t="s">
        <v>60</v>
      </c>
      <c r="XEP313" s="37" t="s">
        <v>41</v>
      </c>
    </row>
    <row r="314" spans="16367:16370" x14ac:dyDescent="0.2">
      <c r="XEM314" s="37" t="s">
        <v>201</v>
      </c>
      <c r="XEN314" s="37">
        <v>131</v>
      </c>
      <c r="XEO314" s="37" t="s">
        <v>60</v>
      </c>
      <c r="XEP314" s="37" t="s">
        <v>41</v>
      </c>
    </row>
    <row r="315" spans="16367:16370" x14ac:dyDescent="0.2">
      <c r="XEM315" s="37" t="s">
        <v>202</v>
      </c>
      <c r="XEN315" s="37">
        <v>132</v>
      </c>
      <c r="XEO315" s="37" t="s">
        <v>60</v>
      </c>
      <c r="XEP315" s="37" t="s">
        <v>41</v>
      </c>
    </row>
    <row r="316" spans="16367:16370" x14ac:dyDescent="0.2">
      <c r="XEM316" s="37" t="s">
        <v>204</v>
      </c>
      <c r="XEN316" s="37">
        <v>134</v>
      </c>
      <c r="XEO316" s="37" t="s">
        <v>60</v>
      </c>
      <c r="XEP316" s="37" t="s">
        <v>41</v>
      </c>
    </row>
    <row r="317" spans="16367:16370" x14ac:dyDescent="0.2">
      <c r="XEM317" s="37" t="s">
        <v>205</v>
      </c>
      <c r="XEN317" s="37">
        <v>135</v>
      </c>
      <c r="XEO317" s="37" t="s">
        <v>60</v>
      </c>
      <c r="XEP317" s="37" t="s">
        <v>41</v>
      </c>
    </row>
    <row r="318" spans="16367:16370" x14ac:dyDescent="0.2">
      <c r="XEM318" s="37" t="s">
        <v>206</v>
      </c>
      <c r="XEN318" s="37">
        <v>136</v>
      </c>
      <c r="XEO318" s="37" t="s">
        <v>60</v>
      </c>
      <c r="XEP318" s="37" t="s">
        <v>41</v>
      </c>
    </row>
    <row r="319" spans="16367:16370" x14ac:dyDescent="0.2">
      <c r="XEM319" s="37" t="s">
        <v>207</v>
      </c>
      <c r="XEN319" s="37">
        <v>137</v>
      </c>
      <c r="XEO319" s="37" t="s">
        <v>60</v>
      </c>
      <c r="XEP319" s="37" t="s">
        <v>41</v>
      </c>
    </row>
    <row r="320" spans="16367:16370" x14ac:dyDescent="0.2">
      <c r="XEM320" s="37" t="s">
        <v>999</v>
      </c>
      <c r="XEN320" s="37">
        <v>139</v>
      </c>
      <c r="XEO320" s="37" t="s">
        <v>60</v>
      </c>
      <c r="XEP320" s="37" t="s">
        <v>41</v>
      </c>
    </row>
    <row r="321" spans="16367:16370" x14ac:dyDescent="0.2">
      <c r="XEM321" s="37" t="s">
        <v>1000</v>
      </c>
      <c r="XEN321" s="37">
        <v>140</v>
      </c>
      <c r="XEO321" s="37" t="s">
        <v>60</v>
      </c>
      <c r="XEP321" s="37" t="s">
        <v>41</v>
      </c>
    </row>
    <row r="322" spans="16367:16370" x14ac:dyDescent="0.2">
      <c r="XEM322" s="37" t="s">
        <v>209</v>
      </c>
      <c r="XEN322" s="37">
        <v>141</v>
      </c>
      <c r="XEO322" s="37" t="s">
        <v>60</v>
      </c>
      <c r="XEP322" s="37" t="s">
        <v>41</v>
      </c>
    </row>
    <row r="323" spans="16367:16370" x14ac:dyDescent="0.2">
      <c r="XEM323" s="37" t="s">
        <v>1001</v>
      </c>
      <c r="XEN323" s="37">
        <v>142</v>
      </c>
      <c r="XEO323" s="37" t="s">
        <v>60</v>
      </c>
      <c r="XEP323" s="37" t="s">
        <v>41</v>
      </c>
    </row>
    <row r="324" spans="16367:16370" x14ac:dyDescent="0.2">
      <c r="XEM324" s="37" t="s">
        <v>210</v>
      </c>
      <c r="XEN324" s="37">
        <v>143</v>
      </c>
      <c r="XEO324" s="37" t="s">
        <v>60</v>
      </c>
      <c r="XEP324" s="37" t="s">
        <v>41</v>
      </c>
    </row>
    <row r="325" spans="16367:16370" x14ac:dyDescent="0.2">
      <c r="XEM325" s="37" t="s">
        <v>211</v>
      </c>
      <c r="XEN325" s="37">
        <v>144</v>
      </c>
      <c r="XEO325" s="37" t="s">
        <v>60</v>
      </c>
      <c r="XEP325" s="37" t="s">
        <v>41</v>
      </c>
    </row>
    <row r="326" spans="16367:16370" x14ac:dyDescent="0.2">
      <c r="XEM326" s="37" t="s">
        <v>212</v>
      </c>
      <c r="XEN326" s="37">
        <v>145</v>
      </c>
      <c r="XEO326" s="37" t="s">
        <v>60</v>
      </c>
      <c r="XEP326" s="37" t="s">
        <v>41</v>
      </c>
    </row>
    <row r="327" spans="16367:16370" x14ac:dyDescent="0.2">
      <c r="XEM327" s="37" t="s">
        <v>214</v>
      </c>
      <c r="XEN327" s="37">
        <v>147</v>
      </c>
      <c r="XEO327" s="37" t="s">
        <v>60</v>
      </c>
      <c r="XEP327" s="37" t="s">
        <v>41</v>
      </c>
    </row>
    <row r="328" spans="16367:16370" x14ac:dyDescent="0.2">
      <c r="XEM328" s="37" t="s">
        <v>215</v>
      </c>
      <c r="XEN328" s="37">
        <v>148</v>
      </c>
      <c r="XEO328" s="37" t="s">
        <v>60</v>
      </c>
      <c r="XEP328" s="37" t="s">
        <v>41</v>
      </c>
    </row>
    <row r="329" spans="16367:16370" x14ac:dyDescent="0.2">
      <c r="XEM329" s="37" t="s">
        <v>217</v>
      </c>
      <c r="XEN329" s="37">
        <v>150</v>
      </c>
      <c r="XEO329" s="37" t="s">
        <v>60</v>
      </c>
      <c r="XEP329" s="37" t="s">
        <v>41</v>
      </c>
    </row>
    <row r="330" spans="16367:16370" x14ac:dyDescent="0.2">
      <c r="XEM330" s="37" t="s">
        <v>218</v>
      </c>
      <c r="XEN330" s="37">
        <v>151</v>
      </c>
      <c r="XEO330" s="37" t="s">
        <v>60</v>
      </c>
      <c r="XEP330" s="37" t="s">
        <v>41</v>
      </c>
    </row>
    <row r="331" spans="16367:16370" x14ac:dyDescent="0.2">
      <c r="XEM331" s="37" t="s">
        <v>219</v>
      </c>
      <c r="XEN331" s="37">
        <v>152</v>
      </c>
      <c r="XEO331" s="37" t="s">
        <v>60</v>
      </c>
      <c r="XEP331" s="37" t="s">
        <v>41</v>
      </c>
    </row>
    <row r="332" spans="16367:16370" x14ac:dyDescent="0.2">
      <c r="XEM332" s="37" t="s">
        <v>220</v>
      </c>
      <c r="XEN332" s="37">
        <v>154</v>
      </c>
      <c r="XEO332" s="37" t="s">
        <v>60</v>
      </c>
      <c r="XEP332" s="37" t="s">
        <v>41</v>
      </c>
    </row>
    <row r="333" spans="16367:16370" x14ac:dyDescent="0.2">
      <c r="XEM333" s="37" t="s">
        <v>1002</v>
      </c>
      <c r="XEN333" s="37">
        <v>155</v>
      </c>
      <c r="XEO333" s="37" t="s">
        <v>60</v>
      </c>
      <c r="XEP333" s="37" t="s">
        <v>41</v>
      </c>
    </row>
    <row r="334" spans="16367:16370" x14ac:dyDescent="0.2">
      <c r="XEM334" s="37" t="s">
        <v>221</v>
      </c>
      <c r="XEN334" s="37">
        <v>156</v>
      </c>
      <c r="XEO334" s="37" t="s">
        <v>60</v>
      </c>
      <c r="XEP334" s="37" t="s">
        <v>41</v>
      </c>
    </row>
    <row r="335" spans="16367:16370" x14ac:dyDescent="0.2">
      <c r="XEM335" s="37" t="s">
        <v>222</v>
      </c>
      <c r="XEN335" s="37">
        <v>157</v>
      </c>
      <c r="XEO335" s="37" t="s">
        <v>60</v>
      </c>
      <c r="XEP335" s="37" t="s">
        <v>41</v>
      </c>
    </row>
    <row r="336" spans="16367:16370" x14ac:dyDescent="0.2">
      <c r="XEM336" s="37" t="s">
        <v>1003</v>
      </c>
      <c r="XEN336" s="37">
        <v>158</v>
      </c>
      <c r="XEO336" s="37" t="s">
        <v>60</v>
      </c>
      <c r="XEP336" s="37" t="s">
        <v>41</v>
      </c>
    </row>
    <row r="337" spans="16367:16370" x14ac:dyDescent="0.2">
      <c r="XEM337" s="37" t="s">
        <v>223</v>
      </c>
      <c r="XEN337" s="37">
        <v>159</v>
      </c>
      <c r="XEO337" s="37" t="s">
        <v>60</v>
      </c>
      <c r="XEP337" s="37" t="s">
        <v>41</v>
      </c>
    </row>
    <row r="338" spans="16367:16370" x14ac:dyDescent="0.2">
      <c r="XEM338" s="37" t="s">
        <v>224</v>
      </c>
      <c r="XEN338" s="37">
        <v>160</v>
      </c>
      <c r="XEO338" s="37" t="s">
        <v>60</v>
      </c>
      <c r="XEP338" s="37" t="s">
        <v>41</v>
      </c>
    </row>
    <row r="339" spans="16367:16370" x14ac:dyDescent="0.2">
      <c r="XEM339" s="37" t="s">
        <v>225</v>
      </c>
      <c r="XEN339" s="37">
        <v>161</v>
      </c>
      <c r="XEO339" s="37" t="s">
        <v>60</v>
      </c>
      <c r="XEP339" s="37" t="s">
        <v>41</v>
      </c>
    </row>
    <row r="340" spans="16367:16370" x14ac:dyDescent="0.2">
      <c r="XEM340" s="37" t="s">
        <v>226</v>
      </c>
      <c r="XEN340" s="37">
        <v>162</v>
      </c>
      <c r="XEO340" s="37" t="s">
        <v>60</v>
      </c>
      <c r="XEP340" s="37" t="s">
        <v>41</v>
      </c>
    </row>
    <row r="341" spans="16367:16370" x14ac:dyDescent="0.2">
      <c r="XEM341" s="37" t="s">
        <v>1004</v>
      </c>
      <c r="XEN341" s="37">
        <v>163</v>
      </c>
      <c r="XEO341" s="37" t="s">
        <v>60</v>
      </c>
      <c r="XEP341" s="37" t="s">
        <v>41</v>
      </c>
    </row>
    <row r="342" spans="16367:16370" x14ac:dyDescent="0.2">
      <c r="XEM342" s="37" t="s">
        <v>227</v>
      </c>
      <c r="XEN342" s="37">
        <v>164</v>
      </c>
      <c r="XEO342" s="37" t="s">
        <v>60</v>
      </c>
      <c r="XEP342" s="37" t="s">
        <v>41</v>
      </c>
    </row>
    <row r="343" spans="16367:16370" x14ac:dyDescent="0.2">
      <c r="XEM343" s="37" t="s">
        <v>228</v>
      </c>
      <c r="XEN343" s="37">
        <v>165</v>
      </c>
      <c r="XEO343" s="37" t="s">
        <v>60</v>
      </c>
      <c r="XEP343" s="37" t="s">
        <v>41</v>
      </c>
    </row>
    <row r="344" spans="16367:16370" x14ac:dyDescent="0.2">
      <c r="XEM344" s="37" t="s">
        <v>230</v>
      </c>
      <c r="XEN344" s="37">
        <v>167</v>
      </c>
      <c r="XEO344" s="37" t="s">
        <v>60</v>
      </c>
      <c r="XEP344" s="37" t="s">
        <v>41</v>
      </c>
    </row>
    <row r="345" spans="16367:16370" x14ac:dyDescent="0.2">
      <c r="XEM345" s="37" t="s">
        <v>232</v>
      </c>
      <c r="XEN345" s="37">
        <v>169</v>
      </c>
      <c r="XEO345" s="37" t="s">
        <v>60</v>
      </c>
      <c r="XEP345" s="37" t="s">
        <v>41</v>
      </c>
    </row>
    <row r="346" spans="16367:16370" x14ac:dyDescent="0.2">
      <c r="XEM346" s="37" t="s">
        <v>233</v>
      </c>
      <c r="XEN346" s="37">
        <v>170</v>
      </c>
      <c r="XEO346" s="37" t="s">
        <v>60</v>
      </c>
      <c r="XEP346" s="37" t="s">
        <v>41</v>
      </c>
    </row>
    <row r="347" spans="16367:16370" x14ac:dyDescent="0.2">
      <c r="XEM347" s="37" t="s">
        <v>234</v>
      </c>
      <c r="XEN347" s="37">
        <v>171</v>
      </c>
      <c r="XEO347" s="37" t="s">
        <v>60</v>
      </c>
      <c r="XEP347" s="37" t="s">
        <v>41</v>
      </c>
    </row>
    <row r="348" spans="16367:16370" x14ac:dyDescent="0.2">
      <c r="XEM348" s="37" t="s">
        <v>235</v>
      </c>
      <c r="XEN348" s="37">
        <v>172</v>
      </c>
      <c r="XEO348" s="37" t="s">
        <v>60</v>
      </c>
      <c r="XEP348" s="37" t="s">
        <v>41</v>
      </c>
    </row>
    <row r="349" spans="16367:16370" x14ac:dyDescent="0.2">
      <c r="XEM349" s="37" t="s">
        <v>1005</v>
      </c>
      <c r="XEN349" s="37">
        <v>175</v>
      </c>
      <c r="XEO349" s="37" t="s">
        <v>60</v>
      </c>
      <c r="XEP349" s="37" t="s">
        <v>41</v>
      </c>
    </row>
    <row r="350" spans="16367:16370" x14ac:dyDescent="0.2">
      <c r="XEM350" s="37" t="s">
        <v>237</v>
      </c>
      <c r="XEN350" s="37">
        <v>176</v>
      </c>
      <c r="XEO350" s="37" t="s">
        <v>60</v>
      </c>
      <c r="XEP350" s="37" t="s">
        <v>41</v>
      </c>
    </row>
    <row r="351" spans="16367:16370" x14ac:dyDescent="0.2">
      <c r="XEM351" s="37" t="s">
        <v>1006</v>
      </c>
      <c r="XEN351" s="37">
        <v>178</v>
      </c>
      <c r="XEO351" s="37" t="s">
        <v>60</v>
      </c>
      <c r="XEP351" s="37" t="s">
        <v>41</v>
      </c>
    </row>
    <row r="352" spans="16367:16370" x14ac:dyDescent="0.2">
      <c r="XEM352" s="37" t="s">
        <v>239</v>
      </c>
      <c r="XEN352" s="37">
        <v>180</v>
      </c>
      <c r="XEO352" s="37" t="s">
        <v>60</v>
      </c>
      <c r="XEP352" s="37" t="s">
        <v>41</v>
      </c>
    </row>
    <row r="353" spans="16367:16370" x14ac:dyDescent="0.2">
      <c r="XEM353" s="37" t="s">
        <v>240</v>
      </c>
      <c r="XEN353" s="37">
        <v>181</v>
      </c>
      <c r="XEO353" s="37" t="s">
        <v>60</v>
      </c>
      <c r="XEP353" s="37" t="s">
        <v>41</v>
      </c>
    </row>
    <row r="354" spans="16367:16370" x14ac:dyDescent="0.2">
      <c r="XEM354" s="37" t="s">
        <v>241</v>
      </c>
      <c r="XEN354" s="37">
        <v>183</v>
      </c>
      <c r="XEO354" s="37" t="s">
        <v>60</v>
      </c>
      <c r="XEP354" s="37" t="s">
        <v>41</v>
      </c>
    </row>
    <row r="355" spans="16367:16370" x14ac:dyDescent="0.2">
      <c r="XEM355" s="37" t="s">
        <v>242</v>
      </c>
      <c r="XEN355" s="37">
        <v>184</v>
      </c>
      <c r="XEO355" s="37" t="s">
        <v>60</v>
      </c>
      <c r="XEP355" s="37" t="s">
        <v>41</v>
      </c>
    </row>
    <row r="356" spans="16367:16370" x14ac:dyDescent="0.2">
      <c r="XEM356" s="37" t="s">
        <v>243</v>
      </c>
      <c r="XEN356" s="37">
        <v>185</v>
      </c>
      <c r="XEO356" s="37" t="s">
        <v>60</v>
      </c>
      <c r="XEP356" s="37" t="s">
        <v>41</v>
      </c>
    </row>
    <row r="357" spans="16367:16370" x14ac:dyDescent="0.2">
      <c r="XEM357" s="37" t="s">
        <v>244</v>
      </c>
      <c r="XEN357" s="37">
        <v>186</v>
      </c>
      <c r="XEO357" s="37" t="s">
        <v>60</v>
      </c>
      <c r="XEP357" s="37" t="s">
        <v>41</v>
      </c>
    </row>
    <row r="358" spans="16367:16370" x14ac:dyDescent="0.2">
      <c r="XEM358" s="37" t="s">
        <v>245</v>
      </c>
      <c r="XEN358" s="37">
        <v>187</v>
      </c>
      <c r="XEO358" s="37" t="s">
        <v>60</v>
      </c>
      <c r="XEP358" s="37" t="s">
        <v>41</v>
      </c>
    </row>
    <row r="359" spans="16367:16370" x14ac:dyDescent="0.2">
      <c r="XEM359" s="37" t="s">
        <v>1007</v>
      </c>
      <c r="XEN359" s="37">
        <v>188</v>
      </c>
      <c r="XEO359" s="37" t="s">
        <v>60</v>
      </c>
      <c r="XEP359" s="37" t="s">
        <v>41</v>
      </c>
    </row>
    <row r="360" spans="16367:16370" x14ac:dyDescent="0.2">
      <c r="XEM360" s="37" t="s">
        <v>246</v>
      </c>
      <c r="XEN360" s="37">
        <v>189</v>
      </c>
      <c r="XEO360" s="37" t="s">
        <v>60</v>
      </c>
      <c r="XEP360" s="37" t="s">
        <v>41</v>
      </c>
    </row>
    <row r="361" spans="16367:16370" x14ac:dyDescent="0.2">
      <c r="XEM361" s="37" t="s">
        <v>884</v>
      </c>
      <c r="XEN361" s="37">
        <v>190</v>
      </c>
      <c r="XEO361" s="37" t="s">
        <v>60</v>
      </c>
      <c r="XEP361" s="37" t="s">
        <v>41</v>
      </c>
    </row>
    <row r="362" spans="16367:16370" x14ac:dyDescent="0.2">
      <c r="XEM362" s="37" t="s">
        <v>248</v>
      </c>
      <c r="XEN362" s="37">
        <v>192</v>
      </c>
      <c r="XEO362" s="37" t="s">
        <v>60</v>
      </c>
      <c r="XEP362" s="37" t="s">
        <v>41</v>
      </c>
    </row>
    <row r="363" spans="16367:16370" x14ac:dyDescent="0.2">
      <c r="XEM363" s="37" t="s">
        <v>249</v>
      </c>
      <c r="XEN363" s="37">
        <v>193</v>
      </c>
      <c r="XEO363" s="37" t="s">
        <v>60</v>
      </c>
      <c r="XEP363" s="37" t="s">
        <v>41</v>
      </c>
    </row>
    <row r="364" spans="16367:16370" x14ac:dyDescent="0.2">
      <c r="XEM364" s="37" t="s">
        <v>251</v>
      </c>
      <c r="XEN364" s="37">
        <v>195</v>
      </c>
      <c r="XEO364" s="37" t="s">
        <v>60</v>
      </c>
      <c r="XEP364" s="37" t="s">
        <v>41</v>
      </c>
    </row>
    <row r="365" spans="16367:16370" x14ac:dyDescent="0.2">
      <c r="XEM365" s="37" t="s">
        <v>252</v>
      </c>
      <c r="XEN365" s="37">
        <v>196</v>
      </c>
      <c r="XEO365" s="37" t="s">
        <v>60</v>
      </c>
      <c r="XEP365" s="37" t="s">
        <v>41</v>
      </c>
    </row>
    <row r="366" spans="16367:16370" x14ac:dyDescent="0.2">
      <c r="XEM366" s="37" t="s">
        <v>254</v>
      </c>
      <c r="XEN366" s="37">
        <v>198</v>
      </c>
      <c r="XEO366" s="37" t="s">
        <v>60</v>
      </c>
      <c r="XEP366" s="37" t="s">
        <v>41</v>
      </c>
    </row>
    <row r="367" spans="16367:16370" x14ac:dyDescent="0.2">
      <c r="XEM367" s="37" t="s">
        <v>255</v>
      </c>
      <c r="XEN367" s="37">
        <v>199</v>
      </c>
      <c r="XEO367" s="37" t="s">
        <v>60</v>
      </c>
      <c r="XEP367" s="37" t="s">
        <v>41</v>
      </c>
    </row>
    <row r="368" spans="16367:16370" x14ac:dyDescent="0.2">
      <c r="XEM368" s="37" t="s">
        <v>256</v>
      </c>
      <c r="XEN368" s="37">
        <v>200</v>
      </c>
      <c r="XEO368" s="37" t="s">
        <v>60</v>
      </c>
      <c r="XEP368" s="37" t="s">
        <v>41</v>
      </c>
    </row>
    <row r="369" spans="16367:16370" x14ac:dyDescent="0.2">
      <c r="XEM369" s="37" t="s">
        <v>257</v>
      </c>
      <c r="XEN369" s="37">
        <v>201</v>
      </c>
      <c r="XEO369" s="37" t="s">
        <v>60</v>
      </c>
      <c r="XEP369" s="37" t="s">
        <v>41</v>
      </c>
    </row>
    <row r="370" spans="16367:16370" x14ac:dyDescent="0.2">
      <c r="XEM370" s="37" t="s">
        <v>258</v>
      </c>
      <c r="XEN370" s="37">
        <v>202</v>
      </c>
      <c r="XEO370" s="37" t="s">
        <v>60</v>
      </c>
      <c r="XEP370" s="37" t="s">
        <v>41</v>
      </c>
    </row>
    <row r="371" spans="16367:16370" x14ac:dyDescent="0.2">
      <c r="XEM371" s="37" t="s">
        <v>1008</v>
      </c>
      <c r="XEN371" s="37">
        <v>203</v>
      </c>
      <c r="XEO371" s="37" t="s">
        <v>60</v>
      </c>
      <c r="XEP371" s="37" t="s">
        <v>41</v>
      </c>
    </row>
    <row r="372" spans="16367:16370" x14ac:dyDescent="0.2">
      <c r="XEM372" s="37" t="s">
        <v>259</v>
      </c>
      <c r="XEN372" s="37">
        <v>204</v>
      </c>
      <c r="XEO372" s="37" t="s">
        <v>60</v>
      </c>
      <c r="XEP372" s="37" t="s">
        <v>41</v>
      </c>
    </row>
    <row r="373" spans="16367:16370" x14ac:dyDescent="0.2">
      <c r="XEM373" s="37" t="s">
        <v>260</v>
      </c>
      <c r="XEN373" s="37">
        <v>205</v>
      </c>
      <c r="XEO373" s="37" t="s">
        <v>60</v>
      </c>
      <c r="XEP373" s="37" t="s">
        <v>41</v>
      </c>
    </row>
    <row r="374" spans="16367:16370" x14ac:dyDescent="0.2">
      <c r="XEM374" s="37" t="s">
        <v>261</v>
      </c>
      <c r="XEN374" s="37">
        <v>206</v>
      </c>
      <c r="XEO374" s="37" t="s">
        <v>60</v>
      </c>
      <c r="XEP374" s="37" t="s">
        <v>41</v>
      </c>
    </row>
    <row r="375" spans="16367:16370" x14ac:dyDescent="0.2">
      <c r="XEM375" s="37" t="s">
        <v>263</v>
      </c>
      <c r="XEN375" s="37">
        <v>208</v>
      </c>
      <c r="XEO375" s="37" t="s">
        <v>60</v>
      </c>
      <c r="XEP375" s="37" t="s">
        <v>41</v>
      </c>
    </row>
    <row r="376" spans="16367:16370" x14ac:dyDescent="0.2">
      <c r="XEM376" s="37" t="s">
        <v>265</v>
      </c>
      <c r="XEN376" s="37">
        <v>210</v>
      </c>
      <c r="XEO376" s="37" t="s">
        <v>60</v>
      </c>
      <c r="XEP376" s="37" t="s">
        <v>41</v>
      </c>
    </row>
    <row r="377" spans="16367:16370" x14ac:dyDescent="0.2">
      <c r="XEM377" s="37" t="s">
        <v>266</v>
      </c>
      <c r="XEN377" s="37">
        <v>211</v>
      </c>
      <c r="XEO377" s="37" t="s">
        <v>60</v>
      </c>
      <c r="XEP377" s="37" t="s">
        <v>41</v>
      </c>
    </row>
    <row r="378" spans="16367:16370" x14ac:dyDescent="0.2">
      <c r="XEM378" s="37" t="s">
        <v>267</v>
      </c>
      <c r="XEN378" s="37">
        <v>212</v>
      </c>
      <c r="XEO378" s="37" t="s">
        <v>60</v>
      </c>
      <c r="XEP378" s="37" t="s">
        <v>41</v>
      </c>
    </row>
    <row r="379" spans="16367:16370" x14ac:dyDescent="0.2">
      <c r="XEM379" s="37" t="s">
        <v>268</v>
      </c>
      <c r="XEN379" s="37">
        <v>213</v>
      </c>
      <c r="XEO379" s="37" t="s">
        <v>60</v>
      </c>
      <c r="XEP379" s="37" t="s">
        <v>41</v>
      </c>
    </row>
    <row r="380" spans="16367:16370" x14ac:dyDescent="0.2">
      <c r="XEM380" s="37" t="s">
        <v>1009</v>
      </c>
      <c r="XEN380" s="37">
        <v>214</v>
      </c>
      <c r="XEO380" s="37" t="s">
        <v>60</v>
      </c>
      <c r="XEP380" s="37" t="s">
        <v>41</v>
      </c>
    </row>
    <row r="381" spans="16367:16370" x14ac:dyDescent="0.2">
      <c r="XEM381" s="37" t="s">
        <v>269</v>
      </c>
      <c r="XEN381" s="37">
        <v>215</v>
      </c>
      <c r="XEO381" s="37" t="s">
        <v>60</v>
      </c>
      <c r="XEP381" s="37" t="s">
        <v>41</v>
      </c>
    </row>
    <row r="382" spans="16367:16370" x14ac:dyDescent="0.2">
      <c r="XEM382" s="37" t="s">
        <v>270</v>
      </c>
      <c r="XEN382" s="37">
        <v>216</v>
      </c>
      <c r="XEO382" s="37" t="s">
        <v>60</v>
      </c>
      <c r="XEP382" s="37" t="s">
        <v>41</v>
      </c>
    </row>
    <row r="383" spans="16367:16370" x14ac:dyDescent="0.2">
      <c r="XEM383" s="37" t="s">
        <v>271</v>
      </c>
      <c r="XEN383" s="37">
        <v>217</v>
      </c>
      <c r="XEO383" s="37" t="s">
        <v>60</v>
      </c>
      <c r="XEP383" s="37" t="s">
        <v>41</v>
      </c>
    </row>
    <row r="384" spans="16367:16370" x14ac:dyDescent="0.2">
      <c r="XEM384" s="37" t="s">
        <v>274</v>
      </c>
      <c r="XEN384" s="37">
        <v>220</v>
      </c>
      <c r="XEO384" s="37" t="s">
        <v>60</v>
      </c>
      <c r="XEP384" s="37" t="s">
        <v>41</v>
      </c>
    </row>
    <row r="385" spans="16367:16370" x14ac:dyDescent="0.2">
      <c r="XEM385" s="37" t="s">
        <v>1010</v>
      </c>
      <c r="XEN385" s="37">
        <v>222</v>
      </c>
      <c r="XEO385" s="37" t="s">
        <v>60</v>
      </c>
      <c r="XEP385" s="37" t="s">
        <v>41</v>
      </c>
    </row>
    <row r="386" spans="16367:16370" x14ac:dyDescent="0.2">
      <c r="XEM386" s="37" t="s">
        <v>276</v>
      </c>
      <c r="XEN386" s="37">
        <v>223</v>
      </c>
      <c r="XEO386" s="37" t="s">
        <v>60</v>
      </c>
      <c r="XEP386" s="37" t="s">
        <v>41</v>
      </c>
    </row>
    <row r="387" spans="16367:16370" x14ac:dyDescent="0.2">
      <c r="XEM387" s="37" t="s">
        <v>277</v>
      </c>
      <c r="XEN387" s="37">
        <v>224</v>
      </c>
      <c r="XEO387" s="37" t="s">
        <v>60</v>
      </c>
      <c r="XEP387" s="37" t="s">
        <v>41</v>
      </c>
    </row>
    <row r="388" spans="16367:16370" x14ac:dyDescent="0.2">
      <c r="XEM388" s="37" t="s">
        <v>278</v>
      </c>
      <c r="XEN388" s="37">
        <v>225</v>
      </c>
      <c r="XEO388" s="37" t="s">
        <v>60</v>
      </c>
      <c r="XEP388" s="37" t="s">
        <v>41</v>
      </c>
    </row>
    <row r="389" spans="16367:16370" x14ac:dyDescent="0.2">
      <c r="XEM389" s="37" t="s">
        <v>279</v>
      </c>
      <c r="XEN389" s="37">
        <v>226</v>
      </c>
      <c r="XEO389" s="37" t="s">
        <v>60</v>
      </c>
      <c r="XEP389" s="37" t="s">
        <v>41</v>
      </c>
    </row>
    <row r="390" spans="16367:16370" x14ac:dyDescent="0.2">
      <c r="XEM390" s="37" t="s">
        <v>1011</v>
      </c>
      <c r="XEN390" s="37">
        <v>227</v>
      </c>
      <c r="XEO390" s="37" t="s">
        <v>60</v>
      </c>
      <c r="XEP390" s="37" t="s">
        <v>41</v>
      </c>
    </row>
    <row r="391" spans="16367:16370" x14ac:dyDescent="0.2">
      <c r="XEM391" s="37" t="s">
        <v>280</v>
      </c>
      <c r="XEN391" s="37">
        <v>228</v>
      </c>
      <c r="XEO391" s="37" t="s">
        <v>60</v>
      </c>
      <c r="XEP391" s="37" t="s">
        <v>41</v>
      </c>
    </row>
    <row r="392" spans="16367:16370" x14ac:dyDescent="0.2">
      <c r="XEM392" s="37" t="s">
        <v>281</v>
      </c>
      <c r="XEN392" s="37">
        <v>229</v>
      </c>
      <c r="XEO392" s="37" t="s">
        <v>60</v>
      </c>
      <c r="XEP392" s="37" t="s">
        <v>41</v>
      </c>
    </row>
    <row r="393" spans="16367:16370" x14ac:dyDescent="0.2">
      <c r="XEM393" s="37" t="s">
        <v>282</v>
      </c>
      <c r="XEN393" s="37">
        <v>230</v>
      </c>
      <c r="XEO393" s="37" t="s">
        <v>60</v>
      </c>
      <c r="XEP393" s="37" t="s">
        <v>41</v>
      </c>
    </row>
    <row r="394" spans="16367:16370" x14ac:dyDescent="0.2">
      <c r="XEM394" s="37" t="s">
        <v>284</v>
      </c>
      <c r="XEN394" s="37">
        <v>232</v>
      </c>
      <c r="XEO394" s="37" t="s">
        <v>60</v>
      </c>
      <c r="XEP394" s="37" t="s">
        <v>41</v>
      </c>
    </row>
    <row r="395" spans="16367:16370" x14ac:dyDescent="0.2">
      <c r="XEM395" s="37" t="s">
        <v>285</v>
      </c>
      <c r="XEN395" s="37">
        <v>233</v>
      </c>
      <c r="XEO395" s="37" t="s">
        <v>60</v>
      </c>
      <c r="XEP395" s="37" t="s">
        <v>41</v>
      </c>
    </row>
    <row r="396" spans="16367:16370" x14ac:dyDescent="0.2">
      <c r="XEM396" s="37" t="s">
        <v>286</v>
      </c>
      <c r="XEN396" s="37">
        <v>234</v>
      </c>
      <c r="XEO396" s="37" t="s">
        <v>60</v>
      </c>
      <c r="XEP396" s="37" t="s">
        <v>41</v>
      </c>
    </row>
    <row r="397" spans="16367:16370" x14ac:dyDescent="0.2">
      <c r="XEM397" s="37" t="s">
        <v>287</v>
      </c>
      <c r="XEN397" s="37">
        <v>235</v>
      </c>
      <c r="XEO397" s="37" t="s">
        <v>60</v>
      </c>
      <c r="XEP397" s="37" t="s">
        <v>41</v>
      </c>
    </row>
    <row r="398" spans="16367:16370" x14ac:dyDescent="0.2">
      <c r="XEM398" s="37" t="s">
        <v>288</v>
      </c>
      <c r="XEN398" s="37">
        <v>236</v>
      </c>
      <c r="XEO398" s="37" t="s">
        <v>60</v>
      </c>
      <c r="XEP398" s="37" t="s">
        <v>41</v>
      </c>
    </row>
    <row r="399" spans="16367:16370" x14ac:dyDescent="0.2">
      <c r="XEM399" s="37" t="s">
        <v>289</v>
      </c>
      <c r="XEN399" s="37">
        <v>237</v>
      </c>
      <c r="XEO399" s="37" t="s">
        <v>60</v>
      </c>
      <c r="XEP399" s="37" t="s">
        <v>41</v>
      </c>
    </row>
    <row r="400" spans="16367:16370" x14ac:dyDescent="0.2">
      <c r="XEM400" s="37" t="s">
        <v>290</v>
      </c>
      <c r="XEN400" s="37">
        <v>238</v>
      </c>
      <c r="XEO400" s="37" t="s">
        <v>60</v>
      </c>
      <c r="XEP400" s="37" t="s">
        <v>41</v>
      </c>
    </row>
    <row r="401" spans="16367:16370" x14ac:dyDescent="0.2">
      <c r="XEM401" s="37" t="s">
        <v>291</v>
      </c>
      <c r="XEN401" s="37">
        <v>239</v>
      </c>
      <c r="XEO401" s="37" t="s">
        <v>60</v>
      </c>
      <c r="XEP401" s="37" t="s">
        <v>41</v>
      </c>
    </row>
    <row r="402" spans="16367:16370" x14ac:dyDescent="0.2">
      <c r="XEM402" s="37" t="s">
        <v>292</v>
      </c>
      <c r="XEN402" s="37">
        <v>240</v>
      </c>
      <c r="XEO402" s="37" t="s">
        <v>60</v>
      </c>
      <c r="XEP402" s="37" t="s">
        <v>41</v>
      </c>
    </row>
    <row r="403" spans="16367:16370" x14ac:dyDescent="0.2">
      <c r="XEM403" s="37" t="s">
        <v>293</v>
      </c>
      <c r="XEN403" s="37">
        <v>241</v>
      </c>
      <c r="XEO403" s="37" t="s">
        <v>60</v>
      </c>
      <c r="XEP403" s="37" t="s">
        <v>41</v>
      </c>
    </row>
    <row r="404" spans="16367:16370" x14ac:dyDescent="0.2">
      <c r="XEM404" s="37" t="s">
        <v>294</v>
      </c>
      <c r="XEN404" s="37">
        <v>242</v>
      </c>
      <c r="XEO404" s="37" t="s">
        <v>60</v>
      </c>
      <c r="XEP404" s="37" t="s">
        <v>41</v>
      </c>
    </row>
    <row r="405" spans="16367:16370" x14ac:dyDescent="0.2">
      <c r="XEM405" s="37" t="s">
        <v>295</v>
      </c>
      <c r="XEN405" s="37">
        <v>243</v>
      </c>
      <c r="XEO405" s="37" t="s">
        <v>60</v>
      </c>
      <c r="XEP405" s="37" t="s">
        <v>41</v>
      </c>
    </row>
    <row r="406" spans="16367:16370" x14ac:dyDescent="0.2">
      <c r="XEM406" s="37" t="s">
        <v>296</v>
      </c>
      <c r="XEN406" s="37">
        <v>244</v>
      </c>
      <c r="XEO406" s="37" t="s">
        <v>60</v>
      </c>
      <c r="XEP406" s="37" t="s">
        <v>41</v>
      </c>
    </row>
    <row r="407" spans="16367:16370" x14ac:dyDescent="0.2">
      <c r="XEM407" s="37" t="s">
        <v>297</v>
      </c>
      <c r="XEN407" s="37">
        <v>245</v>
      </c>
      <c r="XEO407" s="37" t="s">
        <v>60</v>
      </c>
      <c r="XEP407" s="37" t="s">
        <v>41</v>
      </c>
    </row>
    <row r="408" spans="16367:16370" x14ac:dyDescent="0.2">
      <c r="XEM408" s="37" t="s">
        <v>1012</v>
      </c>
      <c r="XEN408" s="37">
        <v>246</v>
      </c>
      <c r="XEO408" s="37" t="s">
        <v>60</v>
      </c>
      <c r="XEP408" s="37" t="s">
        <v>41</v>
      </c>
    </row>
    <row r="409" spans="16367:16370" x14ac:dyDescent="0.2">
      <c r="XEM409" s="37" t="s">
        <v>298</v>
      </c>
      <c r="XEN409" s="37">
        <v>247</v>
      </c>
      <c r="XEO409" s="37" t="s">
        <v>60</v>
      </c>
      <c r="XEP409" s="37" t="s">
        <v>41</v>
      </c>
    </row>
    <row r="410" spans="16367:16370" x14ac:dyDescent="0.2">
      <c r="XEM410" s="37" t="s">
        <v>299</v>
      </c>
      <c r="XEN410" s="37">
        <v>248</v>
      </c>
      <c r="XEO410" s="37" t="s">
        <v>60</v>
      </c>
      <c r="XEP410" s="37" t="s">
        <v>41</v>
      </c>
    </row>
    <row r="411" spans="16367:16370" x14ac:dyDescent="0.2">
      <c r="XEM411" s="37" t="s">
        <v>300</v>
      </c>
      <c r="XEN411" s="37">
        <v>249</v>
      </c>
      <c r="XEO411" s="37" t="s">
        <v>60</v>
      </c>
      <c r="XEP411" s="37" t="s">
        <v>41</v>
      </c>
    </row>
    <row r="412" spans="16367:16370" x14ac:dyDescent="0.2">
      <c r="XEM412" s="37" t="s">
        <v>301</v>
      </c>
      <c r="XEN412" s="37">
        <v>250</v>
      </c>
      <c r="XEO412" s="37" t="s">
        <v>60</v>
      </c>
      <c r="XEP412" s="37" t="s">
        <v>41</v>
      </c>
    </row>
    <row r="413" spans="16367:16370" x14ac:dyDescent="0.2">
      <c r="XEM413" s="37" t="s">
        <v>302</v>
      </c>
      <c r="XEN413" s="37">
        <v>251</v>
      </c>
      <c r="XEO413" s="37" t="s">
        <v>60</v>
      </c>
      <c r="XEP413" s="37" t="s">
        <v>41</v>
      </c>
    </row>
    <row r="414" spans="16367:16370" x14ac:dyDescent="0.2">
      <c r="XEM414" s="37" t="s">
        <v>303</v>
      </c>
      <c r="XEN414" s="37">
        <v>252</v>
      </c>
      <c r="XEO414" s="37" t="s">
        <v>60</v>
      </c>
      <c r="XEP414" s="37" t="s">
        <v>41</v>
      </c>
    </row>
    <row r="415" spans="16367:16370" x14ac:dyDescent="0.2">
      <c r="XEM415" s="37" t="s">
        <v>304</v>
      </c>
      <c r="XEN415" s="37">
        <v>253</v>
      </c>
      <c r="XEO415" s="37" t="s">
        <v>60</v>
      </c>
      <c r="XEP415" s="37" t="s">
        <v>41</v>
      </c>
    </row>
    <row r="416" spans="16367:16370" x14ac:dyDescent="0.2">
      <c r="XEM416" s="37" t="s">
        <v>305</v>
      </c>
      <c r="XEN416" s="37">
        <v>254</v>
      </c>
      <c r="XEO416" s="37" t="s">
        <v>60</v>
      </c>
      <c r="XEP416" s="37" t="s">
        <v>41</v>
      </c>
    </row>
    <row r="417" spans="16367:16370" x14ac:dyDescent="0.2">
      <c r="XEM417" s="37" t="s">
        <v>306</v>
      </c>
      <c r="XEN417" s="37">
        <v>255</v>
      </c>
      <c r="XEO417" s="37" t="s">
        <v>60</v>
      </c>
      <c r="XEP417" s="37" t="s">
        <v>41</v>
      </c>
    </row>
    <row r="418" spans="16367:16370" x14ac:dyDescent="0.2">
      <c r="XEM418" s="37" t="s">
        <v>308</v>
      </c>
      <c r="XEN418" s="37">
        <v>257</v>
      </c>
      <c r="XEO418" s="37" t="s">
        <v>60</v>
      </c>
      <c r="XEP418" s="37" t="s">
        <v>41</v>
      </c>
    </row>
    <row r="419" spans="16367:16370" x14ac:dyDescent="0.2">
      <c r="XEM419" s="37" t="s">
        <v>309</v>
      </c>
      <c r="XEN419" s="37">
        <v>258</v>
      </c>
      <c r="XEO419" s="37" t="s">
        <v>60</v>
      </c>
      <c r="XEP419" s="37" t="s">
        <v>41</v>
      </c>
    </row>
    <row r="420" spans="16367:16370" x14ac:dyDescent="0.2">
      <c r="XEM420" s="37" t="s">
        <v>310</v>
      </c>
      <c r="XEN420" s="37">
        <v>259</v>
      </c>
      <c r="XEO420" s="37" t="s">
        <v>60</v>
      </c>
      <c r="XEP420" s="37" t="s">
        <v>41</v>
      </c>
    </row>
    <row r="421" spans="16367:16370" x14ac:dyDescent="0.2">
      <c r="XEM421" s="37" t="s">
        <v>311</v>
      </c>
      <c r="XEN421" s="37">
        <v>260</v>
      </c>
      <c r="XEO421" s="37" t="s">
        <v>60</v>
      </c>
      <c r="XEP421" s="37" t="s">
        <v>41</v>
      </c>
    </row>
    <row r="422" spans="16367:16370" x14ac:dyDescent="0.2">
      <c r="XEM422" s="37" t="s">
        <v>1013</v>
      </c>
      <c r="XEN422" s="37">
        <v>261</v>
      </c>
      <c r="XEO422" s="37" t="s">
        <v>60</v>
      </c>
      <c r="XEP422" s="37" t="s">
        <v>41</v>
      </c>
    </row>
    <row r="423" spans="16367:16370" x14ac:dyDescent="0.2">
      <c r="XEM423" s="37" t="s">
        <v>312</v>
      </c>
      <c r="XEN423" s="37">
        <v>262</v>
      </c>
      <c r="XEO423" s="37" t="s">
        <v>60</v>
      </c>
      <c r="XEP423" s="37" t="s">
        <v>41</v>
      </c>
    </row>
    <row r="424" spans="16367:16370" x14ac:dyDescent="0.2">
      <c r="XEM424" s="37" t="s">
        <v>313</v>
      </c>
      <c r="XEN424" s="37">
        <v>263</v>
      </c>
      <c r="XEO424" s="37" t="s">
        <v>60</v>
      </c>
      <c r="XEP424" s="37" t="s">
        <v>41</v>
      </c>
    </row>
    <row r="425" spans="16367:16370" x14ac:dyDescent="0.2">
      <c r="XEM425" s="37" t="s">
        <v>314</v>
      </c>
      <c r="XEN425" s="37">
        <v>264</v>
      </c>
      <c r="XEO425" s="37" t="s">
        <v>60</v>
      </c>
      <c r="XEP425" s="37" t="s">
        <v>41</v>
      </c>
    </row>
    <row r="426" spans="16367:16370" x14ac:dyDescent="0.2">
      <c r="XEM426" s="37" t="s">
        <v>315</v>
      </c>
      <c r="XEN426" s="37">
        <v>265</v>
      </c>
      <c r="XEO426" s="37" t="s">
        <v>60</v>
      </c>
      <c r="XEP426" s="37" t="s">
        <v>41</v>
      </c>
    </row>
    <row r="427" spans="16367:16370" x14ac:dyDescent="0.2">
      <c r="XEM427" s="37" t="s">
        <v>1014</v>
      </c>
      <c r="XEN427" s="37">
        <v>268</v>
      </c>
      <c r="XEO427" s="37" t="s">
        <v>60</v>
      </c>
      <c r="XEP427" s="37" t="s">
        <v>41</v>
      </c>
    </row>
    <row r="428" spans="16367:16370" x14ac:dyDescent="0.2">
      <c r="XEM428" s="37" t="s">
        <v>317</v>
      </c>
      <c r="XEN428" s="37">
        <v>269</v>
      </c>
      <c r="XEO428" s="37" t="s">
        <v>60</v>
      </c>
      <c r="XEP428" s="37" t="s">
        <v>41</v>
      </c>
    </row>
    <row r="429" spans="16367:16370" x14ac:dyDescent="0.2">
      <c r="XEM429" s="37" t="s">
        <v>318</v>
      </c>
      <c r="XEN429" s="37">
        <v>270</v>
      </c>
      <c r="XEO429" s="37" t="s">
        <v>60</v>
      </c>
      <c r="XEP429" s="37" t="s">
        <v>41</v>
      </c>
    </row>
    <row r="430" spans="16367:16370" x14ac:dyDescent="0.2">
      <c r="XEM430" s="37" t="s">
        <v>319</v>
      </c>
      <c r="XEN430" s="37">
        <v>271</v>
      </c>
      <c r="XEO430" s="37" t="s">
        <v>60</v>
      </c>
      <c r="XEP430" s="37" t="s">
        <v>41</v>
      </c>
    </row>
    <row r="431" spans="16367:16370" x14ac:dyDescent="0.2">
      <c r="XEM431" s="37" t="s">
        <v>320</v>
      </c>
      <c r="XEN431" s="37">
        <v>272</v>
      </c>
      <c r="XEO431" s="37" t="s">
        <v>60</v>
      </c>
      <c r="XEP431" s="37" t="s">
        <v>41</v>
      </c>
    </row>
    <row r="432" spans="16367:16370" x14ac:dyDescent="0.2">
      <c r="XEM432" s="37" t="s">
        <v>321</v>
      </c>
      <c r="XEN432" s="37">
        <v>273</v>
      </c>
      <c r="XEO432" s="37" t="s">
        <v>60</v>
      </c>
      <c r="XEP432" s="37" t="s">
        <v>41</v>
      </c>
    </row>
    <row r="433" spans="16367:16370" x14ac:dyDescent="0.2">
      <c r="XEM433" s="37" t="s">
        <v>322</v>
      </c>
      <c r="XEN433" s="37">
        <v>274</v>
      </c>
      <c r="XEO433" s="37" t="s">
        <v>60</v>
      </c>
      <c r="XEP433" s="37" t="s">
        <v>41</v>
      </c>
    </row>
    <row r="434" spans="16367:16370" x14ac:dyDescent="0.2">
      <c r="XEM434" s="37" t="s">
        <v>323</v>
      </c>
      <c r="XEN434" s="37">
        <v>275</v>
      </c>
      <c r="XEO434" s="37" t="s">
        <v>60</v>
      </c>
      <c r="XEP434" s="37" t="s">
        <v>41</v>
      </c>
    </row>
    <row r="435" spans="16367:16370" x14ac:dyDescent="0.2">
      <c r="XEM435" s="37" t="s">
        <v>324</v>
      </c>
      <c r="XEN435" s="37">
        <v>276</v>
      </c>
      <c r="XEO435" s="37" t="s">
        <v>60</v>
      </c>
      <c r="XEP435" s="37" t="s">
        <v>41</v>
      </c>
    </row>
    <row r="436" spans="16367:16370" x14ac:dyDescent="0.2">
      <c r="XEM436" s="37" t="s">
        <v>325</v>
      </c>
      <c r="XEN436" s="37">
        <v>277</v>
      </c>
      <c r="XEO436" s="37" t="s">
        <v>60</v>
      </c>
      <c r="XEP436" s="37" t="s">
        <v>41</v>
      </c>
    </row>
    <row r="437" spans="16367:16370" x14ac:dyDescent="0.2">
      <c r="XEM437" s="37" t="s">
        <v>326</v>
      </c>
      <c r="XEN437" s="37">
        <v>278</v>
      </c>
      <c r="XEO437" s="37" t="s">
        <v>60</v>
      </c>
      <c r="XEP437" s="37" t="s">
        <v>41</v>
      </c>
    </row>
    <row r="438" spans="16367:16370" x14ac:dyDescent="0.2">
      <c r="XEM438" s="37" t="s">
        <v>1015</v>
      </c>
      <c r="XEN438" s="37">
        <v>279</v>
      </c>
      <c r="XEO438" s="37" t="s">
        <v>60</v>
      </c>
      <c r="XEP438" s="37" t="s">
        <v>41</v>
      </c>
    </row>
    <row r="439" spans="16367:16370" x14ac:dyDescent="0.2">
      <c r="XEM439" s="37" t="s">
        <v>1016</v>
      </c>
      <c r="XEN439" s="37">
        <v>280</v>
      </c>
      <c r="XEO439" s="37" t="s">
        <v>60</v>
      </c>
      <c r="XEP439" s="37" t="s">
        <v>41</v>
      </c>
    </row>
    <row r="440" spans="16367:16370" x14ac:dyDescent="0.2">
      <c r="XEM440" s="37" t="s">
        <v>1017</v>
      </c>
      <c r="XEN440" s="37">
        <v>281</v>
      </c>
      <c r="XEO440" s="37" t="s">
        <v>60</v>
      </c>
      <c r="XEP440" s="37" t="s">
        <v>41</v>
      </c>
    </row>
    <row r="441" spans="16367:16370" x14ac:dyDescent="0.2">
      <c r="XEM441" s="37" t="s">
        <v>327</v>
      </c>
      <c r="XEN441" s="37">
        <v>282</v>
      </c>
      <c r="XEO441" s="37" t="s">
        <v>60</v>
      </c>
      <c r="XEP441" s="37" t="s">
        <v>41</v>
      </c>
    </row>
    <row r="442" spans="16367:16370" x14ac:dyDescent="0.2">
      <c r="XEM442" s="37" t="s">
        <v>1018</v>
      </c>
      <c r="XEN442" s="37">
        <v>283</v>
      </c>
      <c r="XEO442" s="37" t="s">
        <v>60</v>
      </c>
      <c r="XEP442" s="37" t="s">
        <v>41</v>
      </c>
    </row>
    <row r="443" spans="16367:16370" x14ac:dyDescent="0.2">
      <c r="XEM443" s="37" t="s">
        <v>1019</v>
      </c>
      <c r="XEN443" s="37">
        <v>286</v>
      </c>
      <c r="XEO443" s="37" t="s">
        <v>60</v>
      </c>
      <c r="XEP443" s="37" t="s">
        <v>41</v>
      </c>
    </row>
    <row r="444" spans="16367:16370" x14ac:dyDescent="0.2">
      <c r="XEM444" s="37" t="s">
        <v>330</v>
      </c>
      <c r="XEN444" s="37">
        <v>287</v>
      </c>
      <c r="XEO444" s="37" t="s">
        <v>60</v>
      </c>
      <c r="XEP444" s="37" t="s">
        <v>41</v>
      </c>
    </row>
    <row r="445" spans="16367:16370" x14ac:dyDescent="0.2">
      <c r="XEM445" s="37" t="s">
        <v>1020</v>
      </c>
      <c r="XEN445" s="37">
        <v>288</v>
      </c>
      <c r="XEO445" s="37" t="s">
        <v>60</v>
      </c>
      <c r="XEP445" s="37" t="s">
        <v>41</v>
      </c>
    </row>
    <row r="446" spans="16367:16370" x14ac:dyDescent="0.2">
      <c r="XEM446" s="37" t="s">
        <v>1021</v>
      </c>
      <c r="XEN446" s="37">
        <v>289</v>
      </c>
      <c r="XEO446" s="37" t="s">
        <v>60</v>
      </c>
      <c r="XEP446" s="37" t="s">
        <v>41</v>
      </c>
    </row>
    <row r="447" spans="16367:16370" x14ac:dyDescent="0.2">
      <c r="XEM447" s="37" t="s">
        <v>1022</v>
      </c>
      <c r="XEN447" s="37">
        <v>290</v>
      </c>
      <c r="XEO447" s="37" t="s">
        <v>60</v>
      </c>
      <c r="XEP447" s="37" t="s">
        <v>41</v>
      </c>
    </row>
    <row r="448" spans="16367:16370" x14ac:dyDescent="0.2">
      <c r="XEM448" s="37" t="s">
        <v>1023</v>
      </c>
      <c r="XEN448" s="37">
        <v>291</v>
      </c>
      <c r="XEO448" s="37" t="s">
        <v>60</v>
      </c>
      <c r="XEP448" s="37" t="s">
        <v>41</v>
      </c>
    </row>
    <row r="449" spans="16367:16370" x14ac:dyDescent="0.2">
      <c r="XEM449" s="37" t="s">
        <v>1024</v>
      </c>
      <c r="XEN449" s="37">
        <v>292</v>
      </c>
      <c r="XEO449" s="37" t="s">
        <v>60</v>
      </c>
      <c r="XEP449" s="37" t="s">
        <v>41</v>
      </c>
    </row>
    <row r="450" spans="16367:16370" x14ac:dyDescent="0.2">
      <c r="XEM450" s="37" t="s">
        <v>331</v>
      </c>
      <c r="XEN450" s="37">
        <v>293</v>
      </c>
      <c r="XEO450" s="37" t="s">
        <v>60</v>
      </c>
      <c r="XEP450" s="37" t="s">
        <v>41</v>
      </c>
    </row>
    <row r="451" spans="16367:16370" x14ac:dyDescent="0.2">
      <c r="XEM451" s="37" t="s">
        <v>1025</v>
      </c>
      <c r="XEN451" s="37">
        <v>294</v>
      </c>
      <c r="XEO451" s="37" t="s">
        <v>60</v>
      </c>
      <c r="XEP451" s="37" t="s">
        <v>41</v>
      </c>
    </row>
    <row r="452" spans="16367:16370" x14ac:dyDescent="0.2">
      <c r="XEM452" s="37" t="s">
        <v>332</v>
      </c>
      <c r="XEN452" s="37">
        <v>295</v>
      </c>
      <c r="XEO452" s="37" t="s">
        <v>60</v>
      </c>
      <c r="XEP452" s="37" t="s">
        <v>41</v>
      </c>
    </row>
    <row r="453" spans="16367:16370" x14ac:dyDescent="0.2">
      <c r="XEM453" s="37" t="s">
        <v>1026</v>
      </c>
      <c r="XEN453" s="37">
        <v>296</v>
      </c>
      <c r="XEO453" s="37" t="s">
        <v>60</v>
      </c>
      <c r="XEP453" s="37" t="s">
        <v>41</v>
      </c>
    </row>
    <row r="454" spans="16367:16370" x14ac:dyDescent="0.2">
      <c r="XEM454" s="37" t="s">
        <v>333</v>
      </c>
      <c r="XEN454" s="37">
        <v>297</v>
      </c>
      <c r="XEO454" s="37" t="s">
        <v>60</v>
      </c>
      <c r="XEP454" s="37" t="s">
        <v>41</v>
      </c>
    </row>
    <row r="455" spans="16367:16370" x14ac:dyDescent="0.2">
      <c r="XEM455" s="37" t="s">
        <v>1027</v>
      </c>
      <c r="XEN455" s="37">
        <v>299</v>
      </c>
      <c r="XEO455" s="37" t="s">
        <v>60</v>
      </c>
      <c r="XEP455" s="37" t="s">
        <v>41</v>
      </c>
    </row>
    <row r="456" spans="16367:16370" x14ac:dyDescent="0.2">
      <c r="XEM456" s="37" t="s">
        <v>1028</v>
      </c>
      <c r="XEN456" s="37">
        <v>300</v>
      </c>
      <c r="XEO456" s="37" t="s">
        <v>60</v>
      </c>
      <c r="XEP456" s="37" t="s">
        <v>41</v>
      </c>
    </row>
    <row r="457" spans="16367:16370" x14ac:dyDescent="0.2">
      <c r="XEM457" s="37" t="s">
        <v>1029</v>
      </c>
      <c r="XEN457" s="37">
        <v>301</v>
      </c>
      <c r="XEO457" s="37" t="s">
        <v>60</v>
      </c>
      <c r="XEP457" s="37" t="s">
        <v>41</v>
      </c>
    </row>
    <row r="458" spans="16367:16370" x14ac:dyDescent="0.2">
      <c r="XEM458" s="37" t="s">
        <v>1030</v>
      </c>
      <c r="XEN458" s="37">
        <v>302</v>
      </c>
      <c r="XEO458" s="37" t="s">
        <v>60</v>
      </c>
      <c r="XEP458" s="37" t="s">
        <v>41</v>
      </c>
    </row>
    <row r="459" spans="16367:16370" x14ac:dyDescent="0.2">
      <c r="XEM459" s="37" t="s">
        <v>1031</v>
      </c>
      <c r="XEN459" s="37">
        <v>304</v>
      </c>
      <c r="XEO459" s="37" t="s">
        <v>60</v>
      </c>
      <c r="XEP459" s="37" t="s">
        <v>41</v>
      </c>
    </row>
    <row r="460" spans="16367:16370" x14ac:dyDescent="0.2">
      <c r="XEM460" s="37" t="s">
        <v>1032</v>
      </c>
      <c r="XEN460" s="37">
        <v>305</v>
      </c>
      <c r="XEO460" s="37" t="s">
        <v>60</v>
      </c>
      <c r="XEP460" s="37" t="s">
        <v>41</v>
      </c>
    </row>
    <row r="461" spans="16367:16370" x14ac:dyDescent="0.2">
      <c r="XEM461" s="37" t="s">
        <v>1033</v>
      </c>
      <c r="XEN461" s="37">
        <v>306</v>
      </c>
      <c r="XEO461" s="37" t="s">
        <v>60</v>
      </c>
      <c r="XEP461" s="37" t="s">
        <v>41</v>
      </c>
    </row>
    <row r="462" spans="16367:16370" x14ac:dyDescent="0.2">
      <c r="XEM462" s="37" t="s">
        <v>1034</v>
      </c>
      <c r="XEN462" s="37">
        <v>307</v>
      </c>
      <c r="XEO462" s="37" t="s">
        <v>60</v>
      </c>
      <c r="XEP462" s="37" t="s">
        <v>41</v>
      </c>
    </row>
    <row r="463" spans="16367:16370" x14ac:dyDescent="0.2">
      <c r="XEM463" s="37" t="s">
        <v>335</v>
      </c>
      <c r="XEN463" s="37">
        <v>308</v>
      </c>
      <c r="XEO463" s="37" t="s">
        <v>60</v>
      </c>
      <c r="XEP463" s="37" t="s">
        <v>41</v>
      </c>
    </row>
    <row r="464" spans="16367:16370" x14ac:dyDescent="0.2">
      <c r="XEM464" s="37" t="s">
        <v>1035</v>
      </c>
      <c r="XEN464" s="37">
        <v>309</v>
      </c>
      <c r="XEO464" s="37" t="s">
        <v>60</v>
      </c>
      <c r="XEP464" s="37" t="s">
        <v>41</v>
      </c>
    </row>
    <row r="465" spans="16367:16370" x14ac:dyDescent="0.2">
      <c r="XEM465" s="37" t="s">
        <v>1036</v>
      </c>
      <c r="XEN465" s="37">
        <v>310</v>
      </c>
      <c r="XEO465" s="37" t="s">
        <v>60</v>
      </c>
      <c r="XEP465" s="37" t="s">
        <v>41</v>
      </c>
    </row>
    <row r="466" spans="16367:16370" x14ac:dyDescent="0.2">
      <c r="XEM466" s="37" t="s">
        <v>1037</v>
      </c>
      <c r="XEN466" s="37">
        <v>311</v>
      </c>
      <c r="XEO466" s="37" t="s">
        <v>60</v>
      </c>
      <c r="XEP466" s="37" t="s">
        <v>41</v>
      </c>
    </row>
    <row r="467" spans="16367:16370" x14ac:dyDescent="0.2">
      <c r="XEM467" s="37" t="s">
        <v>336</v>
      </c>
      <c r="XEN467" s="37">
        <v>312</v>
      </c>
      <c r="XEO467" s="37" t="s">
        <v>60</v>
      </c>
      <c r="XEP467" s="37" t="s">
        <v>41</v>
      </c>
    </row>
    <row r="468" spans="16367:16370" x14ac:dyDescent="0.2">
      <c r="XEM468" s="37" t="s">
        <v>1038</v>
      </c>
      <c r="XEN468" s="37">
        <v>313</v>
      </c>
      <c r="XEO468" s="37" t="s">
        <v>60</v>
      </c>
      <c r="XEP468" s="37" t="s">
        <v>41</v>
      </c>
    </row>
    <row r="469" spans="16367:16370" x14ac:dyDescent="0.2">
      <c r="XEM469" s="37" t="s">
        <v>1039</v>
      </c>
      <c r="XEN469" s="37">
        <v>314</v>
      </c>
      <c r="XEO469" s="37" t="s">
        <v>60</v>
      </c>
      <c r="XEP469" s="37" t="s">
        <v>41</v>
      </c>
    </row>
    <row r="470" spans="16367:16370" x14ac:dyDescent="0.2">
      <c r="XEM470" s="37" t="s">
        <v>1040</v>
      </c>
      <c r="XEN470" s="37">
        <v>315</v>
      </c>
      <c r="XEO470" s="37" t="s">
        <v>60</v>
      </c>
      <c r="XEP470" s="37" t="s">
        <v>41</v>
      </c>
    </row>
    <row r="471" spans="16367:16370" x14ac:dyDescent="0.2">
      <c r="XEM471" s="37" t="s">
        <v>1041</v>
      </c>
      <c r="XEN471" s="37">
        <v>316</v>
      </c>
      <c r="XEO471" s="37" t="s">
        <v>60</v>
      </c>
      <c r="XEP471" s="37" t="s">
        <v>41</v>
      </c>
    </row>
    <row r="472" spans="16367:16370" x14ac:dyDescent="0.2">
      <c r="XEM472" s="37" t="s">
        <v>1042</v>
      </c>
      <c r="XEN472" s="37">
        <v>317</v>
      </c>
      <c r="XEO472" s="37" t="s">
        <v>60</v>
      </c>
      <c r="XEP472" s="37" t="s">
        <v>41</v>
      </c>
    </row>
    <row r="473" spans="16367:16370" x14ac:dyDescent="0.2">
      <c r="XEM473" s="37" t="s">
        <v>1043</v>
      </c>
      <c r="XEN473" s="37">
        <v>319</v>
      </c>
      <c r="XEO473" s="37" t="s">
        <v>60</v>
      </c>
      <c r="XEP473" s="37" t="s">
        <v>41</v>
      </c>
    </row>
    <row r="474" spans="16367:16370" x14ac:dyDescent="0.2">
      <c r="XEM474" s="37" t="s">
        <v>1044</v>
      </c>
      <c r="XEN474" s="37">
        <v>320</v>
      </c>
      <c r="XEO474" s="37" t="s">
        <v>60</v>
      </c>
      <c r="XEP474" s="37" t="s">
        <v>41</v>
      </c>
    </row>
    <row r="475" spans="16367:16370" x14ac:dyDescent="0.2">
      <c r="XEM475" s="37" t="s">
        <v>1045</v>
      </c>
      <c r="XEN475" s="37">
        <v>321</v>
      </c>
      <c r="XEO475" s="37" t="s">
        <v>60</v>
      </c>
      <c r="XEP475" s="37" t="s">
        <v>41</v>
      </c>
    </row>
    <row r="476" spans="16367:16370" x14ac:dyDescent="0.2">
      <c r="XEM476" s="37" t="s">
        <v>1046</v>
      </c>
      <c r="XEN476" s="37">
        <v>322</v>
      </c>
      <c r="XEO476" s="37" t="s">
        <v>60</v>
      </c>
      <c r="XEP476" s="37" t="s">
        <v>41</v>
      </c>
    </row>
    <row r="477" spans="16367:16370" x14ac:dyDescent="0.2">
      <c r="XEM477" s="37" t="s">
        <v>1047</v>
      </c>
      <c r="XEN477" s="37">
        <v>323</v>
      </c>
      <c r="XEO477" s="37" t="s">
        <v>60</v>
      </c>
      <c r="XEP477" s="37" t="s">
        <v>41</v>
      </c>
    </row>
    <row r="478" spans="16367:16370" x14ac:dyDescent="0.2">
      <c r="XEM478" s="37" t="s">
        <v>1048</v>
      </c>
      <c r="XEN478" s="37">
        <v>324</v>
      </c>
      <c r="XEO478" s="37" t="s">
        <v>60</v>
      </c>
      <c r="XEP478" s="37" t="s">
        <v>41</v>
      </c>
    </row>
    <row r="479" spans="16367:16370" x14ac:dyDescent="0.2">
      <c r="XEM479" s="37" t="s">
        <v>1049</v>
      </c>
      <c r="XEN479" s="37">
        <v>326</v>
      </c>
      <c r="XEO479" s="37" t="s">
        <v>60</v>
      </c>
      <c r="XEP479" s="37" t="s">
        <v>41</v>
      </c>
    </row>
    <row r="480" spans="16367:16370" x14ac:dyDescent="0.2">
      <c r="XEM480" s="37" t="s">
        <v>337</v>
      </c>
      <c r="XEN480" s="37">
        <v>327</v>
      </c>
      <c r="XEO480" s="37" t="s">
        <v>60</v>
      </c>
      <c r="XEP480" s="37" t="s">
        <v>41</v>
      </c>
    </row>
    <row r="481" spans="16367:16370" x14ac:dyDescent="0.2">
      <c r="XEM481" s="37" t="s">
        <v>338</v>
      </c>
      <c r="XEN481" s="37">
        <v>328</v>
      </c>
      <c r="XEO481" s="37" t="s">
        <v>60</v>
      </c>
      <c r="XEP481" s="37" t="s">
        <v>41</v>
      </c>
    </row>
    <row r="482" spans="16367:16370" x14ac:dyDescent="0.2">
      <c r="XEM482" s="37" t="s">
        <v>1050</v>
      </c>
      <c r="XEN482" s="37">
        <v>329</v>
      </c>
      <c r="XEO482" s="37" t="s">
        <v>60</v>
      </c>
      <c r="XEP482" s="37" t="s">
        <v>41</v>
      </c>
    </row>
    <row r="483" spans="16367:16370" x14ac:dyDescent="0.2">
      <c r="XEM483" s="37" t="s">
        <v>1051</v>
      </c>
      <c r="XEN483" s="37">
        <v>330</v>
      </c>
      <c r="XEO483" s="37" t="s">
        <v>60</v>
      </c>
      <c r="XEP483" s="37" t="s">
        <v>41</v>
      </c>
    </row>
    <row r="484" spans="16367:16370" x14ac:dyDescent="0.2">
      <c r="XEM484" s="37" t="s">
        <v>1052</v>
      </c>
      <c r="XEN484" s="37">
        <v>331</v>
      </c>
      <c r="XEO484" s="37" t="s">
        <v>60</v>
      </c>
      <c r="XEP484" s="37" t="s">
        <v>41</v>
      </c>
    </row>
    <row r="485" spans="16367:16370" x14ac:dyDescent="0.2">
      <c r="XEM485" s="37" t="s">
        <v>1053</v>
      </c>
      <c r="XEN485" s="37">
        <v>332</v>
      </c>
      <c r="XEO485" s="37" t="s">
        <v>60</v>
      </c>
      <c r="XEP485" s="37" t="s">
        <v>41</v>
      </c>
    </row>
    <row r="486" spans="16367:16370" x14ac:dyDescent="0.2">
      <c r="XEM486" s="37" t="s">
        <v>339</v>
      </c>
      <c r="XEN486" s="37">
        <v>333</v>
      </c>
      <c r="XEO486" s="37" t="s">
        <v>60</v>
      </c>
      <c r="XEP486" s="37" t="s">
        <v>41</v>
      </c>
    </row>
    <row r="487" spans="16367:16370" x14ac:dyDescent="0.2">
      <c r="XEM487" s="37" t="s">
        <v>340</v>
      </c>
      <c r="XEN487" s="37">
        <v>334</v>
      </c>
      <c r="XEO487" s="37" t="s">
        <v>60</v>
      </c>
      <c r="XEP487" s="37" t="s">
        <v>41</v>
      </c>
    </row>
    <row r="488" spans="16367:16370" x14ac:dyDescent="0.2">
      <c r="XEM488" s="37" t="s">
        <v>341</v>
      </c>
      <c r="XEN488" s="37">
        <v>335</v>
      </c>
      <c r="XEO488" s="37" t="s">
        <v>60</v>
      </c>
      <c r="XEP488" s="37" t="s">
        <v>41</v>
      </c>
    </row>
    <row r="489" spans="16367:16370" x14ac:dyDescent="0.2">
      <c r="XEM489" s="37" t="s">
        <v>342</v>
      </c>
      <c r="XEN489" s="37">
        <v>336</v>
      </c>
      <c r="XEO489" s="37" t="s">
        <v>60</v>
      </c>
      <c r="XEP489" s="37" t="s">
        <v>41</v>
      </c>
    </row>
    <row r="490" spans="16367:16370" x14ac:dyDescent="0.2">
      <c r="XEM490" s="37" t="s">
        <v>346</v>
      </c>
      <c r="XEN490" s="37">
        <v>340</v>
      </c>
      <c r="XEO490" s="37" t="s">
        <v>60</v>
      </c>
      <c r="XEP490" s="37" t="s">
        <v>41</v>
      </c>
    </row>
    <row r="491" spans="16367:16370" x14ac:dyDescent="0.2">
      <c r="XEM491" s="37" t="s">
        <v>347</v>
      </c>
      <c r="XEN491" s="37">
        <v>341</v>
      </c>
      <c r="XEO491" s="37" t="s">
        <v>60</v>
      </c>
      <c r="XEP491" s="37" t="s">
        <v>41</v>
      </c>
    </row>
    <row r="492" spans="16367:16370" x14ac:dyDescent="0.2">
      <c r="XEM492" s="37" t="s">
        <v>348</v>
      </c>
      <c r="XEN492" s="37">
        <v>342</v>
      </c>
      <c r="XEO492" s="37" t="s">
        <v>60</v>
      </c>
      <c r="XEP492" s="37" t="s">
        <v>41</v>
      </c>
    </row>
    <row r="493" spans="16367:16370" x14ac:dyDescent="0.2">
      <c r="XEM493" s="37" t="s">
        <v>349</v>
      </c>
      <c r="XEN493" s="37">
        <v>343</v>
      </c>
      <c r="XEO493" s="37" t="s">
        <v>60</v>
      </c>
      <c r="XEP493" s="37" t="s">
        <v>41</v>
      </c>
    </row>
    <row r="494" spans="16367:16370" x14ac:dyDescent="0.2">
      <c r="XEM494" s="37" t="s">
        <v>351</v>
      </c>
      <c r="XEN494" s="37">
        <v>345</v>
      </c>
      <c r="XEO494" s="37" t="s">
        <v>60</v>
      </c>
      <c r="XEP494" s="37" t="s">
        <v>41</v>
      </c>
    </row>
    <row r="495" spans="16367:16370" x14ac:dyDescent="0.2">
      <c r="XEM495" s="37" t="s">
        <v>352</v>
      </c>
      <c r="XEN495" s="37">
        <v>346</v>
      </c>
      <c r="XEO495" s="37" t="s">
        <v>60</v>
      </c>
      <c r="XEP495" s="37" t="s">
        <v>41</v>
      </c>
    </row>
    <row r="496" spans="16367:16370" x14ac:dyDescent="0.2">
      <c r="XEM496" s="37" t="s">
        <v>353</v>
      </c>
      <c r="XEN496" s="37">
        <v>347</v>
      </c>
      <c r="XEO496" s="37" t="s">
        <v>60</v>
      </c>
      <c r="XEP496" s="37" t="s">
        <v>41</v>
      </c>
    </row>
    <row r="497" spans="16367:16370" x14ac:dyDescent="0.2">
      <c r="XEM497" s="37" t="s">
        <v>354</v>
      </c>
      <c r="XEN497" s="37">
        <v>348</v>
      </c>
      <c r="XEO497" s="37" t="s">
        <v>60</v>
      </c>
      <c r="XEP497" s="37" t="s">
        <v>41</v>
      </c>
    </row>
    <row r="498" spans="16367:16370" x14ac:dyDescent="0.2">
      <c r="XEM498" s="37" t="s">
        <v>1054</v>
      </c>
      <c r="XEN498" s="37">
        <v>349</v>
      </c>
      <c r="XEO498" s="37" t="s">
        <v>60</v>
      </c>
      <c r="XEP498" s="37" t="s">
        <v>41</v>
      </c>
    </row>
    <row r="499" spans="16367:16370" x14ac:dyDescent="0.2">
      <c r="XEM499" s="37" t="s">
        <v>1055</v>
      </c>
      <c r="XEN499" s="37">
        <v>352</v>
      </c>
      <c r="XEO499" s="37" t="s">
        <v>60</v>
      </c>
      <c r="XEP499" s="37" t="s">
        <v>41</v>
      </c>
    </row>
    <row r="500" spans="16367:16370" x14ac:dyDescent="0.2">
      <c r="XEM500" s="37" t="s">
        <v>357</v>
      </c>
      <c r="XEN500" s="37">
        <v>353</v>
      </c>
      <c r="XEO500" s="37" t="s">
        <v>60</v>
      </c>
      <c r="XEP500" s="37" t="s">
        <v>41</v>
      </c>
    </row>
    <row r="501" spans="16367:16370" x14ac:dyDescent="0.2">
      <c r="XEM501" s="37" t="s">
        <v>359</v>
      </c>
      <c r="XEN501" s="37">
        <v>355</v>
      </c>
      <c r="XEO501" s="37" t="s">
        <v>60</v>
      </c>
      <c r="XEP501" s="37" t="s">
        <v>41</v>
      </c>
    </row>
    <row r="502" spans="16367:16370" x14ac:dyDescent="0.2">
      <c r="XEM502" s="37" t="s">
        <v>360</v>
      </c>
      <c r="XEN502" s="37">
        <v>356</v>
      </c>
      <c r="XEO502" s="37" t="s">
        <v>60</v>
      </c>
      <c r="XEP502" s="37" t="s">
        <v>41</v>
      </c>
    </row>
    <row r="503" spans="16367:16370" x14ac:dyDescent="0.2">
      <c r="XEM503" s="37" t="s">
        <v>361</v>
      </c>
      <c r="XEN503" s="37">
        <v>357</v>
      </c>
      <c r="XEO503" s="37" t="s">
        <v>60</v>
      </c>
      <c r="XEP503" s="37" t="s">
        <v>41</v>
      </c>
    </row>
    <row r="504" spans="16367:16370" x14ac:dyDescent="0.2">
      <c r="XEM504" s="37" t="s">
        <v>362</v>
      </c>
      <c r="XEN504" s="37">
        <v>358</v>
      </c>
      <c r="XEO504" s="37" t="s">
        <v>60</v>
      </c>
      <c r="XEP504" s="37" t="s">
        <v>41</v>
      </c>
    </row>
    <row r="505" spans="16367:16370" x14ac:dyDescent="0.2">
      <c r="XEM505" s="37" t="s">
        <v>1056</v>
      </c>
      <c r="XEN505" s="37">
        <v>359</v>
      </c>
      <c r="XEO505" s="37" t="s">
        <v>60</v>
      </c>
      <c r="XEP505" s="37" t="s">
        <v>41</v>
      </c>
    </row>
    <row r="506" spans="16367:16370" x14ac:dyDescent="0.2">
      <c r="XEM506" s="37" t="s">
        <v>363</v>
      </c>
      <c r="XEN506" s="37">
        <v>360</v>
      </c>
      <c r="XEO506" s="37" t="s">
        <v>60</v>
      </c>
      <c r="XEP506" s="37" t="s">
        <v>41</v>
      </c>
    </row>
    <row r="507" spans="16367:16370" x14ac:dyDescent="0.2">
      <c r="XEM507" s="37" t="s">
        <v>364</v>
      </c>
      <c r="XEN507" s="37">
        <v>361</v>
      </c>
      <c r="XEO507" s="37" t="s">
        <v>60</v>
      </c>
      <c r="XEP507" s="37" t="s">
        <v>41</v>
      </c>
    </row>
    <row r="508" spans="16367:16370" x14ac:dyDescent="0.2">
      <c r="XEM508" s="37" t="s">
        <v>370</v>
      </c>
      <c r="XEN508" s="37">
        <v>367</v>
      </c>
      <c r="XEO508" s="37" t="s">
        <v>60</v>
      </c>
      <c r="XEP508" s="37" t="s">
        <v>41</v>
      </c>
    </row>
    <row r="509" spans="16367:16370" x14ac:dyDescent="0.2">
      <c r="XEM509" s="37" t="s">
        <v>372</v>
      </c>
      <c r="XEN509" s="37">
        <v>369</v>
      </c>
      <c r="XEO509" s="37" t="s">
        <v>60</v>
      </c>
      <c r="XEP509" s="37" t="s">
        <v>41</v>
      </c>
    </row>
    <row r="510" spans="16367:16370" x14ac:dyDescent="0.2">
      <c r="XEM510" s="37" t="s">
        <v>373</v>
      </c>
      <c r="XEN510" s="37">
        <v>370</v>
      </c>
      <c r="XEO510" s="37" t="s">
        <v>60</v>
      </c>
      <c r="XEP510" s="37" t="s">
        <v>41</v>
      </c>
    </row>
    <row r="511" spans="16367:16370" x14ac:dyDescent="0.2">
      <c r="XEM511" s="37" t="s">
        <v>374</v>
      </c>
      <c r="XEN511" s="37">
        <v>371</v>
      </c>
      <c r="XEO511" s="37" t="s">
        <v>60</v>
      </c>
      <c r="XEP511" s="37" t="s">
        <v>41</v>
      </c>
    </row>
    <row r="512" spans="16367:16370" x14ac:dyDescent="0.2">
      <c r="XEM512" s="37" t="s">
        <v>376</v>
      </c>
      <c r="XEN512" s="37">
        <v>373</v>
      </c>
      <c r="XEO512" s="37" t="s">
        <v>60</v>
      </c>
      <c r="XEP512" s="37" t="s">
        <v>41</v>
      </c>
    </row>
    <row r="513" spans="16367:16370" x14ac:dyDescent="0.2">
      <c r="XEM513" s="37" t="s">
        <v>377</v>
      </c>
      <c r="XEN513" s="37">
        <v>374</v>
      </c>
      <c r="XEO513" s="37" t="s">
        <v>60</v>
      </c>
      <c r="XEP513" s="37" t="s">
        <v>41</v>
      </c>
    </row>
    <row r="514" spans="16367:16370" x14ac:dyDescent="0.2">
      <c r="XEM514" s="37" t="s">
        <v>378</v>
      </c>
      <c r="XEN514" s="37">
        <v>375</v>
      </c>
      <c r="XEO514" s="37" t="s">
        <v>60</v>
      </c>
      <c r="XEP514" s="37" t="s">
        <v>41</v>
      </c>
    </row>
    <row r="515" spans="16367:16370" x14ac:dyDescent="0.2">
      <c r="XEM515" s="37" t="s">
        <v>379</v>
      </c>
      <c r="XEN515" s="37">
        <v>376</v>
      </c>
      <c r="XEO515" s="37" t="s">
        <v>60</v>
      </c>
      <c r="XEP515" s="37" t="s">
        <v>41</v>
      </c>
    </row>
    <row r="516" spans="16367:16370" x14ac:dyDescent="0.2">
      <c r="XEM516" s="37" t="s">
        <v>380</v>
      </c>
      <c r="XEN516" s="37">
        <v>377</v>
      </c>
      <c r="XEO516" s="37" t="s">
        <v>60</v>
      </c>
      <c r="XEP516" s="37" t="s">
        <v>41</v>
      </c>
    </row>
    <row r="517" spans="16367:16370" x14ac:dyDescent="0.2">
      <c r="XEM517" s="37" t="s">
        <v>381</v>
      </c>
      <c r="XEN517" s="37">
        <v>378</v>
      </c>
      <c r="XEO517" s="37" t="s">
        <v>60</v>
      </c>
      <c r="XEP517" s="37" t="s">
        <v>41</v>
      </c>
    </row>
    <row r="518" spans="16367:16370" x14ac:dyDescent="0.2">
      <c r="XEM518" s="37" t="s">
        <v>382</v>
      </c>
      <c r="XEN518" s="37">
        <v>379</v>
      </c>
      <c r="XEO518" s="37" t="s">
        <v>60</v>
      </c>
      <c r="XEP518" s="37" t="s">
        <v>41</v>
      </c>
    </row>
    <row r="519" spans="16367:16370" x14ac:dyDescent="0.2">
      <c r="XEM519" s="37" t="s">
        <v>1057</v>
      </c>
      <c r="XEN519" s="37">
        <v>380</v>
      </c>
      <c r="XEO519" s="37" t="s">
        <v>60</v>
      </c>
      <c r="XEP519" s="37" t="s">
        <v>41</v>
      </c>
    </row>
    <row r="520" spans="16367:16370" x14ac:dyDescent="0.2">
      <c r="XEM520" s="37" t="s">
        <v>383</v>
      </c>
      <c r="XEN520" s="37">
        <v>381</v>
      </c>
      <c r="XEO520" s="37" t="s">
        <v>60</v>
      </c>
      <c r="XEP520" s="37" t="s">
        <v>41</v>
      </c>
    </row>
    <row r="521" spans="16367:16370" x14ac:dyDescent="0.2">
      <c r="XEM521" s="37" t="s">
        <v>385</v>
      </c>
      <c r="XEN521" s="37">
        <v>383</v>
      </c>
      <c r="XEO521" s="37" t="s">
        <v>60</v>
      </c>
      <c r="XEP521" s="37" t="s">
        <v>41</v>
      </c>
    </row>
    <row r="522" spans="16367:16370" x14ac:dyDescent="0.2">
      <c r="XEM522" s="37" t="s">
        <v>386</v>
      </c>
      <c r="XEN522" s="37">
        <v>384</v>
      </c>
      <c r="XEO522" s="37" t="s">
        <v>60</v>
      </c>
      <c r="XEP522" s="37" t="s">
        <v>41</v>
      </c>
    </row>
    <row r="523" spans="16367:16370" x14ac:dyDescent="0.2">
      <c r="XEM523" s="37" t="s">
        <v>1058</v>
      </c>
      <c r="XEN523" s="37">
        <v>385</v>
      </c>
      <c r="XEO523" s="37" t="s">
        <v>60</v>
      </c>
      <c r="XEP523" s="37" t="s">
        <v>41</v>
      </c>
    </row>
    <row r="524" spans="16367:16370" x14ac:dyDescent="0.2">
      <c r="XEM524" s="37" t="s">
        <v>387</v>
      </c>
      <c r="XEN524" s="37">
        <v>386</v>
      </c>
      <c r="XEO524" s="37" t="s">
        <v>60</v>
      </c>
      <c r="XEP524" s="37" t="s">
        <v>41</v>
      </c>
    </row>
    <row r="525" spans="16367:16370" x14ac:dyDescent="0.2">
      <c r="XEM525" s="37" t="s">
        <v>1059</v>
      </c>
      <c r="XEN525" s="37">
        <v>387</v>
      </c>
      <c r="XEO525" s="37" t="s">
        <v>60</v>
      </c>
      <c r="XEP525" s="37" t="s">
        <v>41</v>
      </c>
    </row>
    <row r="526" spans="16367:16370" x14ac:dyDescent="0.2">
      <c r="XEM526" s="37" t="s">
        <v>388</v>
      </c>
      <c r="XEN526" s="37">
        <v>388</v>
      </c>
      <c r="XEO526" s="37" t="s">
        <v>60</v>
      </c>
      <c r="XEP526" s="37" t="s">
        <v>41</v>
      </c>
    </row>
    <row r="527" spans="16367:16370" x14ac:dyDescent="0.2">
      <c r="XEM527" s="37" t="s">
        <v>1060</v>
      </c>
      <c r="XEN527" s="37">
        <v>391</v>
      </c>
      <c r="XEO527" s="37" t="s">
        <v>60</v>
      </c>
      <c r="XEP527" s="37" t="s">
        <v>41</v>
      </c>
    </row>
    <row r="528" spans="16367:16370" x14ac:dyDescent="0.2">
      <c r="XEM528" s="37" t="s">
        <v>1061</v>
      </c>
      <c r="XEN528" s="37">
        <v>392</v>
      </c>
      <c r="XEO528" s="37" t="s">
        <v>60</v>
      </c>
      <c r="XEP528" s="37" t="s">
        <v>41</v>
      </c>
    </row>
    <row r="529" spans="16367:16370" x14ac:dyDescent="0.2">
      <c r="XEM529" s="37" t="s">
        <v>391</v>
      </c>
      <c r="XEN529" s="37">
        <v>393</v>
      </c>
      <c r="XEO529" s="37" t="s">
        <v>60</v>
      </c>
      <c r="XEP529" s="37" t="s">
        <v>41</v>
      </c>
    </row>
    <row r="530" spans="16367:16370" x14ac:dyDescent="0.2">
      <c r="XEM530" s="37" t="s">
        <v>392</v>
      </c>
      <c r="XEN530" s="37">
        <v>394</v>
      </c>
      <c r="XEO530" s="37" t="s">
        <v>60</v>
      </c>
      <c r="XEP530" s="37" t="s">
        <v>41</v>
      </c>
    </row>
    <row r="531" spans="16367:16370" x14ac:dyDescent="0.2">
      <c r="XEM531" s="37" t="s">
        <v>1062</v>
      </c>
      <c r="XEN531" s="37">
        <v>395</v>
      </c>
      <c r="XEO531" s="37" t="s">
        <v>60</v>
      </c>
      <c r="XEP531" s="37" t="s">
        <v>41</v>
      </c>
    </row>
    <row r="532" spans="16367:16370" x14ac:dyDescent="0.2">
      <c r="XEM532" s="37" t="s">
        <v>393</v>
      </c>
      <c r="XEN532" s="37">
        <v>396</v>
      </c>
      <c r="XEO532" s="37" t="s">
        <v>60</v>
      </c>
      <c r="XEP532" s="37" t="s">
        <v>41</v>
      </c>
    </row>
    <row r="533" spans="16367:16370" x14ac:dyDescent="0.2">
      <c r="XEM533" s="37" t="s">
        <v>395</v>
      </c>
      <c r="XEN533" s="37">
        <v>398</v>
      </c>
      <c r="XEO533" s="37" t="s">
        <v>60</v>
      </c>
      <c r="XEP533" s="37" t="s">
        <v>41</v>
      </c>
    </row>
    <row r="534" spans="16367:16370" x14ac:dyDescent="0.2">
      <c r="XEM534" s="37" t="s">
        <v>396</v>
      </c>
      <c r="XEN534" s="37">
        <v>399</v>
      </c>
      <c r="XEO534" s="37" t="s">
        <v>60</v>
      </c>
      <c r="XEP534" s="37" t="s">
        <v>41</v>
      </c>
    </row>
    <row r="535" spans="16367:16370" x14ac:dyDescent="0.2">
      <c r="XEM535" s="37" t="s">
        <v>397</v>
      </c>
      <c r="XEN535" s="37">
        <v>400</v>
      </c>
      <c r="XEO535" s="37" t="s">
        <v>60</v>
      </c>
      <c r="XEP535" s="37" t="s">
        <v>41</v>
      </c>
    </row>
    <row r="536" spans="16367:16370" x14ac:dyDescent="0.2">
      <c r="XEM536" s="37" t="s">
        <v>398</v>
      </c>
      <c r="XEN536" s="37">
        <v>401</v>
      </c>
      <c r="XEO536" s="37" t="s">
        <v>60</v>
      </c>
      <c r="XEP536" s="37" t="s">
        <v>41</v>
      </c>
    </row>
    <row r="537" spans="16367:16370" x14ac:dyDescent="0.2">
      <c r="XEM537" s="37" t="s">
        <v>400</v>
      </c>
      <c r="XEN537" s="37">
        <v>403</v>
      </c>
      <c r="XEO537" s="37" t="s">
        <v>60</v>
      </c>
      <c r="XEP537" s="37" t="s">
        <v>41</v>
      </c>
    </row>
    <row r="538" spans="16367:16370" x14ac:dyDescent="0.2">
      <c r="XEM538" s="37" t="s">
        <v>401</v>
      </c>
      <c r="XEN538" s="37">
        <v>404</v>
      </c>
      <c r="XEO538" s="37" t="s">
        <v>60</v>
      </c>
      <c r="XEP538" s="37" t="s">
        <v>41</v>
      </c>
    </row>
    <row r="539" spans="16367:16370" x14ac:dyDescent="0.2">
      <c r="XEM539" s="37" t="s">
        <v>402</v>
      </c>
      <c r="XEN539" s="37">
        <v>405</v>
      </c>
      <c r="XEO539" s="37" t="s">
        <v>60</v>
      </c>
      <c r="XEP539" s="37" t="s">
        <v>41</v>
      </c>
    </row>
    <row r="540" spans="16367:16370" x14ac:dyDescent="0.2">
      <c r="XEM540" s="37" t="s">
        <v>403</v>
      </c>
      <c r="XEN540" s="37">
        <v>406</v>
      </c>
      <c r="XEO540" s="37" t="s">
        <v>60</v>
      </c>
      <c r="XEP540" s="37" t="s">
        <v>41</v>
      </c>
    </row>
    <row r="541" spans="16367:16370" x14ac:dyDescent="0.2">
      <c r="XEM541" s="37" t="s">
        <v>405</v>
      </c>
      <c r="XEN541" s="37">
        <v>408</v>
      </c>
      <c r="XEO541" s="37" t="s">
        <v>60</v>
      </c>
      <c r="XEP541" s="37" t="s">
        <v>41</v>
      </c>
    </row>
    <row r="542" spans="16367:16370" x14ac:dyDescent="0.2">
      <c r="XEM542" s="37" t="s">
        <v>406</v>
      </c>
      <c r="XEN542" s="37">
        <v>409</v>
      </c>
      <c r="XEO542" s="37" t="s">
        <v>60</v>
      </c>
      <c r="XEP542" s="37" t="s">
        <v>41</v>
      </c>
    </row>
    <row r="543" spans="16367:16370" x14ac:dyDescent="0.2">
      <c r="XEM543" s="37" t="s">
        <v>407</v>
      </c>
      <c r="XEN543" s="37">
        <v>410</v>
      </c>
      <c r="XEO543" s="37" t="s">
        <v>60</v>
      </c>
      <c r="XEP543" s="37" t="s">
        <v>41</v>
      </c>
    </row>
    <row r="544" spans="16367:16370" x14ac:dyDescent="0.2">
      <c r="XEM544" s="37" t="s">
        <v>410</v>
      </c>
      <c r="XEN544" s="37">
        <v>413</v>
      </c>
      <c r="XEO544" s="37" t="s">
        <v>60</v>
      </c>
      <c r="XEP544" s="37" t="s">
        <v>41</v>
      </c>
    </row>
    <row r="545" spans="16367:16370" x14ac:dyDescent="0.2">
      <c r="XEM545" s="37" t="s">
        <v>413</v>
      </c>
      <c r="XEN545" s="37">
        <v>416</v>
      </c>
      <c r="XEO545" s="37" t="s">
        <v>60</v>
      </c>
      <c r="XEP545" s="37" t="s">
        <v>41</v>
      </c>
    </row>
    <row r="546" spans="16367:16370" x14ac:dyDescent="0.2">
      <c r="XEM546" s="37" t="s">
        <v>414</v>
      </c>
      <c r="XEN546" s="37">
        <v>417</v>
      </c>
      <c r="XEO546" s="37" t="s">
        <v>60</v>
      </c>
      <c r="XEP546" s="37" t="s">
        <v>41</v>
      </c>
    </row>
    <row r="547" spans="16367:16370" x14ac:dyDescent="0.2">
      <c r="XEM547" s="37" t="s">
        <v>415</v>
      </c>
      <c r="XEN547" s="37">
        <v>418</v>
      </c>
      <c r="XEO547" s="37" t="s">
        <v>60</v>
      </c>
      <c r="XEP547" s="37" t="s">
        <v>41</v>
      </c>
    </row>
    <row r="548" spans="16367:16370" x14ac:dyDescent="0.2">
      <c r="XEM548" s="37" t="s">
        <v>417</v>
      </c>
      <c r="XEN548" s="37">
        <v>421</v>
      </c>
      <c r="XEO548" s="37" t="s">
        <v>60</v>
      </c>
      <c r="XEP548" s="37" t="s">
        <v>41</v>
      </c>
    </row>
    <row r="549" spans="16367:16370" x14ac:dyDescent="0.2">
      <c r="XEM549" s="37" t="s">
        <v>1063</v>
      </c>
      <c r="XEN549" s="37">
        <v>423</v>
      </c>
      <c r="XEO549" s="37" t="s">
        <v>60</v>
      </c>
      <c r="XEP549" s="37" t="s">
        <v>41</v>
      </c>
    </row>
    <row r="550" spans="16367:16370" x14ac:dyDescent="0.2">
      <c r="XEM550" s="37" t="s">
        <v>1064</v>
      </c>
      <c r="XEN550" s="37">
        <v>424</v>
      </c>
      <c r="XEO550" s="37" t="s">
        <v>60</v>
      </c>
      <c r="XEP550" s="37" t="s">
        <v>41</v>
      </c>
    </row>
    <row r="551" spans="16367:16370" x14ac:dyDescent="0.2">
      <c r="XEM551" s="37" t="s">
        <v>419</v>
      </c>
      <c r="XEN551" s="37">
        <v>425</v>
      </c>
      <c r="XEO551" s="37" t="s">
        <v>60</v>
      </c>
      <c r="XEP551" s="37" t="s">
        <v>41</v>
      </c>
    </row>
    <row r="552" spans="16367:16370" x14ac:dyDescent="0.2">
      <c r="XEM552" s="37" t="s">
        <v>1065</v>
      </c>
      <c r="XEN552" s="37">
        <v>426</v>
      </c>
      <c r="XEO552" s="37" t="s">
        <v>60</v>
      </c>
      <c r="XEP552" s="37" t="s">
        <v>41</v>
      </c>
    </row>
    <row r="553" spans="16367:16370" x14ac:dyDescent="0.2">
      <c r="XEM553" s="37" t="s">
        <v>1066</v>
      </c>
      <c r="XEN553" s="37">
        <v>427</v>
      </c>
      <c r="XEO553" s="37" t="s">
        <v>60</v>
      </c>
      <c r="XEP553" s="37" t="s">
        <v>41</v>
      </c>
    </row>
    <row r="554" spans="16367:16370" x14ac:dyDescent="0.2">
      <c r="XEM554" s="37" t="s">
        <v>420</v>
      </c>
      <c r="XEN554" s="37">
        <v>428</v>
      </c>
      <c r="XEO554" s="37" t="s">
        <v>60</v>
      </c>
      <c r="XEP554" s="37" t="s">
        <v>41</v>
      </c>
    </row>
    <row r="555" spans="16367:16370" x14ac:dyDescent="0.2">
      <c r="XEM555" s="37" t="s">
        <v>1067</v>
      </c>
      <c r="XEN555" s="37">
        <v>429</v>
      </c>
      <c r="XEO555" s="37" t="s">
        <v>60</v>
      </c>
      <c r="XEP555" s="37" t="s">
        <v>41</v>
      </c>
    </row>
    <row r="556" spans="16367:16370" x14ac:dyDescent="0.2">
      <c r="XEM556" s="37" t="s">
        <v>421</v>
      </c>
      <c r="XEN556" s="37">
        <v>430</v>
      </c>
      <c r="XEO556" s="37" t="s">
        <v>60</v>
      </c>
      <c r="XEP556" s="37" t="s">
        <v>41</v>
      </c>
    </row>
    <row r="557" spans="16367:16370" x14ac:dyDescent="0.2">
      <c r="XEM557" s="37" t="s">
        <v>422</v>
      </c>
      <c r="XEN557" s="37">
        <v>431</v>
      </c>
      <c r="XEO557" s="37" t="s">
        <v>60</v>
      </c>
      <c r="XEP557" s="37" t="s">
        <v>41</v>
      </c>
    </row>
    <row r="558" spans="16367:16370" x14ac:dyDescent="0.2">
      <c r="XEM558" s="37" t="s">
        <v>423</v>
      </c>
      <c r="XEN558" s="37">
        <v>432</v>
      </c>
      <c r="XEO558" s="37" t="s">
        <v>60</v>
      </c>
      <c r="XEP558" s="37" t="s">
        <v>41</v>
      </c>
    </row>
    <row r="559" spans="16367:16370" x14ac:dyDescent="0.2">
      <c r="XEM559" s="37" t="s">
        <v>424</v>
      </c>
      <c r="XEN559" s="37">
        <v>433</v>
      </c>
      <c r="XEO559" s="37" t="s">
        <v>60</v>
      </c>
      <c r="XEP559" s="37" t="s">
        <v>41</v>
      </c>
    </row>
    <row r="560" spans="16367:16370" x14ac:dyDescent="0.2">
      <c r="XEM560" s="37" t="s">
        <v>425</v>
      </c>
      <c r="XEN560" s="37">
        <v>435</v>
      </c>
      <c r="XEO560" s="37" t="s">
        <v>60</v>
      </c>
      <c r="XEP560" s="37" t="s">
        <v>41</v>
      </c>
    </row>
    <row r="561" spans="16367:16370" x14ac:dyDescent="0.2">
      <c r="XEM561" s="37" t="s">
        <v>426</v>
      </c>
      <c r="XEN561" s="37">
        <v>436</v>
      </c>
      <c r="XEO561" s="37" t="s">
        <v>60</v>
      </c>
      <c r="XEP561" s="37" t="s">
        <v>41</v>
      </c>
    </row>
    <row r="562" spans="16367:16370" x14ac:dyDescent="0.2">
      <c r="XEM562" s="37" t="s">
        <v>427</v>
      </c>
      <c r="XEN562" s="37">
        <v>437</v>
      </c>
      <c r="XEO562" s="37" t="s">
        <v>60</v>
      </c>
      <c r="XEP562" s="37" t="s">
        <v>41</v>
      </c>
    </row>
    <row r="563" spans="16367:16370" x14ac:dyDescent="0.2">
      <c r="XEM563" s="37" t="s">
        <v>428</v>
      </c>
      <c r="XEN563" s="37">
        <v>438</v>
      </c>
      <c r="XEO563" s="37" t="s">
        <v>60</v>
      </c>
      <c r="XEP563" s="37" t="s">
        <v>41</v>
      </c>
    </row>
    <row r="564" spans="16367:16370" x14ac:dyDescent="0.2">
      <c r="XEM564" s="37" t="s">
        <v>429</v>
      </c>
      <c r="XEN564" s="37">
        <v>439</v>
      </c>
      <c r="XEO564" s="37" t="s">
        <v>60</v>
      </c>
      <c r="XEP564" s="37" t="s">
        <v>41</v>
      </c>
    </row>
    <row r="565" spans="16367:16370" x14ac:dyDescent="0.2">
      <c r="XEM565" s="37" t="s">
        <v>431</v>
      </c>
      <c r="XEN565" s="37">
        <v>441</v>
      </c>
      <c r="XEO565" s="37" t="s">
        <v>60</v>
      </c>
      <c r="XEP565" s="37" t="s">
        <v>41</v>
      </c>
    </row>
    <row r="566" spans="16367:16370" x14ac:dyDescent="0.2">
      <c r="XEM566" s="37" t="s">
        <v>432</v>
      </c>
      <c r="XEN566" s="37">
        <v>442</v>
      </c>
      <c r="XEO566" s="37" t="s">
        <v>60</v>
      </c>
      <c r="XEP566" s="37" t="s">
        <v>41</v>
      </c>
    </row>
    <row r="567" spans="16367:16370" x14ac:dyDescent="0.2">
      <c r="XEM567" s="37" t="s">
        <v>433</v>
      </c>
      <c r="XEN567" s="37">
        <v>443</v>
      </c>
      <c r="XEO567" s="37" t="s">
        <v>60</v>
      </c>
      <c r="XEP567" s="37" t="s">
        <v>41</v>
      </c>
    </row>
    <row r="568" spans="16367:16370" x14ac:dyDescent="0.2">
      <c r="XEM568" s="37" t="s">
        <v>435</v>
      </c>
      <c r="XEN568" s="37">
        <v>445</v>
      </c>
      <c r="XEO568" s="37" t="s">
        <v>60</v>
      </c>
      <c r="XEP568" s="37" t="s">
        <v>41</v>
      </c>
    </row>
    <row r="569" spans="16367:16370" x14ac:dyDescent="0.2">
      <c r="XEM569" s="37" t="s">
        <v>436</v>
      </c>
      <c r="XEN569" s="37">
        <v>446</v>
      </c>
      <c r="XEO569" s="37" t="s">
        <v>60</v>
      </c>
      <c r="XEP569" s="37" t="s">
        <v>41</v>
      </c>
    </row>
    <row r="570" spans="16367:16370" x14ac:dyDescent="0.2">
      <c r="XEM570" s="37" t="s">
        <v>437</v>
      </c>
      <c r="XEN570" s="37">
        <v>447</v>
      </c>
      <c r="XEO570" s="37" t="s">
        <v>60</v>
      </c>
      <c r="XEP570" s="37" t="s">
        <v>41</v>
      </c>
    </row>
    <row r="571" spans="16367:16370" x14ac:dyDescent="0.2">
      <c r="XEM571" s="37" t="s">
        <v>1068</v>
      </c>
      <c r="XEN571" s="37">
        <v>448</v>
      </c>
      <c r="XEO571" s="37" t="s">
        <v>60</v>
      </c>
      <c r="XEP571" s="37" t="s">
        <v>41</v>
      </c>
    </row>
    <row r="572" spans="16367:16370" x14ac:dyDescent="0.2">
      <c r="XEM572" s="37" t="s">
        <v>438</v>
      </c>
      <c r="XEN572" s="37">
        <v>449</v>
      </c>
      <c r="XEO572" s="37" t="s">
        <v>60</v>
      </c>
      <c r="XEP572" s="37" t="s">
        <v>41</v>
      </c>
    </row>
    <row r="573" spans="16367:16370" x14ac:dyDescent="0.2">
      <c r="XEM573" s="37" t="s">
        <v>439</v>
      </c>
      <c r="XEN573" s="37">
        <v>450</v>
      </c>
      <c r="XEO573" s="37" t="s">
        <v>60</v>
      </c>
      <c r="XEP573" s="37" t="s">
        <v>41</v>
      </c>
    </row>
    <row r="574" spans="16367:16370" x14ac:dyDescent="0.2">
      <c r="XEM574" s="37" t="s">
        <v>440</v>
      </c>
      <c r="XEN574" s="37">
        <v>451</v>
      </c>
      <c r="XEO574" s="37" t="s">
        <v>60</v>
      </c>
      <c r="XEP574" s="37" t="s">
        <v>41</v>
      </c>
    </row>
    <row r="575" spans="16367:16370" x14ac:dyDescent="0.2">
      <c r="XEM575" s="37" t="s">
        <v>441</v>
      </c>
      <c r="XEN575" s="37">
        <v>452</v>
      </c>
      <c r="XEO575" s="37" t="s">
        <v>60</v>
      </c>
      <c r="XEP575" s="37" t="s">
        <v>41</v>
      </c>
    </row>
    <row r="576" spans="16367:16370" x14ac:dyDescent="0.2">
      <c r="XEM576" s="37" t="s">
        <v>1069</v>
      </c>
      <c r="XEN576" s="37">
        <v>454</v>
      </c>
      <c r="XEO576" s="37" t="s">
        <v>60</v>
      </c>
      <c r="XEP576" s="37" t="s">
        <v>41</v>
      </c>
    </row>
    <row r="577" spans="16367:16370" x14ac:dyDescent="0.2">
      <c r="XEM577" s="37" t="s">
        <v>443</v>
      </c>
      <c r="XEN577" s="37">
        <v>455</v>
      </c>
      <c r="XEO577" s="37" t="s">
        <v>60</v>
      </c>
      <c r="XEP577" s="37" t="s">
        <v>41</v>
      </c>
    </row>
    <row r="578" spans="16367:16370" x14ac:dyDescent="0.2">
      <c r="XEM578" s="37" t="s">
        <v>1070</v>
      </c>
      <c r="XEN578" s="37">
        <v>456</v>
      </c>
      <c r="XEO578" s="37" t="s">
        <v>60</v>
      </c>
      <c r="XEP578" s="37" t="s">
        <v>41</v>
      </c>
    </row>
    <row r="579" spans="16367:16370" x14ac:dyDescent="0.2">
      <c r="XEM579" s="37" t="s">
        <v>445</v>
      </c>
      <c r="XEN579" s="37">
        <v>458</v>
      </c>
      <c r="XEO579" s="37" t="s">
        <v>60</v>
      </c>
      <c r="XEP579" s="37" t="s">
        <v>41</v>
      </c>
    </row>
    <row r="580" spans="16367:16370" x14ac:dyDescent="0.2">
      <c r="XEM580" s="37" t="s">
        <v>1071</v>
      </c>
      <c r="XEN580" s="37">
        <v>459</v>
      </c>
      <c r="XEO580" s="37" t="s">
        <v>60</v>
      </c>
      <c r="XEP580" s="37" t="s">
        <v>41</v>
      </c>
    </row>
    <row r="581" spans="16367:16370" x14ac:dyDescent="0.2">
      <c r="XEM581" s="37" t="s">
        <v>1072</v>
      </c>
      <c r="XEN581" s="37">
        <v>460</v>
      </c>
      <c r="XEO581" s="37" t="s">
        <v>60</v>
      </c>
      <c r="XEP581" s="37" t="s">
        <v>41</v>
      </c>
    </row>
    <row r="582" spans="16367:16370" x14ac:dyDescent="0.2">
      <c r="XEM582" s="37" t="s">
        <v>1073</v>
      </c>
      <c r="XEN582" s="37">
        <v>461</v>
      </c>
      <c r="XEO582" s="37" t="s">
        <v>60</v>
      </c>
      <c r="XEP582" s="37" t="s">
        <v>41</v>
      </c>
    </row>
    <row r="583" spans="16367:16370" x14ac:dyDescent="0.2">
      <c r="XEM583" s="37" t="s">
        <v>1074</v>
      </c>
      <c r="XEN583" s="37">
        <v>463</v>
      </c>
      <c r="XEO583" s="37" t="s">
        <v>60</v>
      </c>
      <c r="XEP583" s="37" t="s">
        <v>41</v>
      </c>
    </row>
    <row r="584" spans="16367:16370" x14ac:dyDescent="0.2">
      <c r="XEM584" s="37" t="s">
        <v>1075</v>
      </c>
      <c r="XEN584" s="37">
        <v>465</v>
      </c>
      <c r="XEO584" s="37" t="s">
        <v>60</v>
      </c>
      <c r="XEP584" s="37" t="s">
        <v>41</v>
      </c>
    </row>
    <row r="585" spans="16367:16370" x14ac:dyDescent="0.2">
      <c r="XEM585" s="37" t="s">
        <v>446</v>
      </c>
      <c r="XEN585" s="37">
        <v>466</v>
      </c>
      <c r="XEO585" s="37" t="s">
        <v>60</v>
      </c>
      <c r="XEP585" s="37" t="s">
        <v>41</v>
      </c>
    </row>
    <row r="586" spans="16367:16370" x14ac:dyDescent="0.2">
      <c r="XEM586" s="37" t="s">
        <v>1076</v>
      </c>
      <c r="XEN586" s="37">
        <v>467</v>
      </c>
      <c r="XEO586" s="37" t="s">
        <v>60</v>
      </c>
      <c r="XEP586" s="37" t="s">
        <v>41</v>
      </c>
    </row>
    <row r="587" spans="16367:16370" x14ac:dyDescent="0.2">
      <c r="XEM587" s="37" t="s">
        <v>1077</v>
      </c>
      <c r="XEN587" s="37">
        <v>468</v>
      </c>
      <c r="XEO587" s="37" t="s">
        <v>60</v>
      </c>
      <c r="XEP587" s="37" t="s">
        <v>41</v>
      </c>
    </row>
    <row r="588" spans="16367:16370" x14ac:dyDescent="0.2">
      <c r="XEM588" s="37" t="s">
        <v>1078</v>
      </c>
      <c r="XEN588" s="37">
        <v>470</v>
      </c>
      <c r="XEO588" s="37" t="s">
        <v>60</v>
      </c>
      <c r="XEP588" s="37" t="s">
        <v>41</v>
      </c>
    </row>
    <row r="589" spans="16367:16370" x14ac:dyDescent="0.2">
      <c r="XEM589" s="37" t="s">
        <v>1079</v>
      </c>
      <c r="XEN589" s="37">
        <v>471</v>
      </c>
      <c r="XEO589" s="37" t="s">
        <v>60</v>
      </c>
      <c r="XEP589" s="37" t="s">
        <v>41</v>
      </c>
    </row>
    <row r="590" spans="16367:16370" x14ac:dyDescent="0.2">
      <c r="XEM590" s="37" t="s">
        <v>1080</v>
      </c>
      <c r="XEN590" s="37">
        <v>472</v>
      </c>
      <c r="XEO590" s="37" t="s">
        <v>60</v>
      </c>
      <c r="XEP590" s="37" t="s">
        <v>41</v>
      </c>
    </row>
    <row r="591" spans="16367:16370" x14ac:dyDescent="0.2">
      <c r="XEM591" s="37" t="s">
        <v>1081</v>
      </c>
      <c r="XEN591" s="37">
        <v>473</v>
      </c>
      <c r="XEO591" s="37" t="s">
        <v>60</v>
      </c>
      <c r="XEP591" s="37" t="s">
        <v>41</v>
      </c>
    </row>
    <row r="592" spans="16367:16370" x14ac:dyDescent="0.2">
      <c r="XEM592" s="37" t="s">
        <v>447</v>
      </c>
      <c r="XEN592" s="37">
        <v>474</v>
      </c>
      <c r="XEO592" s="37" t="s">
        <v>60</v>
      </c>
      <c r="XEP592" s="37" t="s">
        <v>41</v>
      </c>
    </row>
    <row r="593" spans="16367:16370" x14ac:dyDescent="0.2">
      <c r="XEM593" s="37" t="s">
        <v>448</v>
      </c>
      <c r="XEN593" s="37">
        <v>475</v>
      </c>
      <c r="XEO593" s="37" t="s">
        <v>60</v>
      </c>
      <c r="XEP593" s="37" t="s">
        <v>41</v>
      </c>
    </row>
    <row r="594" spans="16367:16370" x14ac:dyDescent="0.2">
      <c r="XEM594" s="37" t="s">
        <v>1082</v>
      </c>
      <c r="XEN594" s="37">
        <v>476</v>
      </c>
      <c r="XEO594" s="37" t="s">
        <v>60</v>
      </c>
      <c r="XEP594" s="37" t="s">
        <v>41</v>
      </c>
    </row>
    <row r="595" spans="16367:16370" x14ac:dyDescent="0.2">
      <c r="XEM595" s="37" t="s">
        <v>1083</v>
      </c>
      <c r="XEN595" s="37">
        <v>477</v>
      </c>
      <c r="XEO595" s="37" t="s">
        <v>60</v>
      </c>
      <c r="XEP595" s="37" t="s">
        <v>41</v>
      </c>
    </row>
    <row r="596" spans="16367:16370" x14ac:dyDescent="0.2">
      <c r="XEM596" s="37" t="s">
        <v>1084</v>
      </c>
      <c r="XEN596" s="37">
        <v>478</v>
      </c>
      <c r="XEO596" s="37" t="s">
        <v>60</v>
      </c>
      <c r="XEP596" s="37" t="s">
        <v>41</v>
      </c>
    </row>
    <row r="597" spans="16367:16370" x14ac:dyDescent="0.2">
      <c r="XEM597" s="37" t="s">
        <v>1085</v>
      </c>
      <c r="XEN597" s="37">
        <v>479</v>
      </c>
      <c r="XEO597" s="37" t="s">
        <v>60</v>
      </c>
      <c r="XEP597" s="37" t="s">
        <v>41</v>
      </c>
    </row>
    <row r="598" spans="16367:16370" x14ac:dyDescent="0.2">
      <c r="XEM598" s="37" t="s">
        <v>1086</v>
      </c>
      <c r="XEN598" s="37">
        <v>481</v>
      </c>
      <c r="XEO598" s="37" t="s">
        <v>60</v>
      </c>
      <c r="XEP598" s="37" t="s">
        <v>41</v>
      </c>
    </row>
    <row r="599" spans="16367:16370" x14ac:dyDescent="0.2">
      <c r="XEM599" s="37" t="s">
        <v>1087</v>
      </c>
      <c r="XEN599" s="37">
        <v>483</v>
      </c>
      <c r="XEO599" s="37" t="s">
        <v>60</v>
      </c>
      <c r="XEP599" s="37" t="s">
        <v>41</v>
      </c>
    </row>
    <row r="600" spans="16367:16370" x14ac:dyDescent="0.2">
      <c r="XEM600" s="37" t="s">
        <v>1088</v>
      </c>
      <c r="XEN600" s="37">
        <v>484</v>
      </c>
      <c r="XEO600" s="37" t="s">
        <v>60</v>
      </c>
      <c r="XEP600" s="37" t="s">
        <v>41</v>
      </c>
    </row>
    <row r="601" spans="16367:16370" x14ac:dyDescent="0.2">
      <c r="XEM601" s="37" t="s">
        <v>449</v>
      </c>
      <c r="XEN601" s="37">
        <v>485</v>
      </c>
      <c r="XEO601" s="37" t="s">
        <v>60</v>
      </c>
      <c r="XEP601" s="37" t="s">
        <v>41</v>
      </c>
    </row>
    <row r="602" spans="16367:16370" x14ac:dyDescent="0.2">
      <c r="XEM602" s="37" t="s">
        <v>1089</v>
      </c>
      <c r="XEN602" s="37">
        <v>487</v>
      </c>
      <c r="XEO602" s="37" t="s">
        <v>60</v>
      </c>
      <c r="XEP602" s="37" t="s">
        <v>41</v>
      </c>
    </row>
    <row r="603" spans="16367:16370" x14ac:dyDescent="0.2">
      <c r="XEM603" s="37" t="s">
        <v>1090</v>
      </c>
      <c r="XEN603" s="37">
        <v>488</v>
      </c>
      <c r="XEO603" s="37" t="s">
        <v>60</v>
      </c>
      <c r="XEP603" s="37" t="s">
        <v>41</v>
      </c>
    </row>
    <row r="604" spans="16367:16370" x14ac:dyDescent="0.2">
      <c r="XEM604" s="37" t="s">
        <v>1091</v>
      </c>
      <c r="XEN604" s="37">
        <v>489</v>
      </c>
      <c r="XEO604" s="37" t="s">
        <v>60</v>
      </c>
      <c r="XEP604" s="37" t="s">
        <v>41</v>
      </c>
    </row>
    <row r="605" spans="16367:16370" x14ac:dyDescent="0.2">
      <c r="XEM605" s="37" t="s">
        <v>1092</v>
      </c>
      <c r="XEN605" s="37">
        <v>490</v>
      </c>
      <c r="XEO605" s="37" t="s">
        <v>60</v>
      </c>
      <c r="XEP605" s="37" t="s">
        <v>41</v>
      </c>
    </row>
    <row r="606" spans="16367:16370" x14ac:dyDescent="0.2">
      <c r="XEM606" s="37" t="s">
        <v>1093</v>
      </c>
      <c r="XEN606" s="37">
        <v>491</v>
      </c>
      <c r="XEO606" s="37" t="s">
        <v>60</v>
      </c>
      <c r="XEP606" s="37" t="s">
        <v>41</v>
      </c>
    </row>
    <row r="607" spans="16367:16370" x14ac:dyDescent="0.2">
      <c r="XEM607" s="37" t="s">
        <v>1094</v>
      </c>
      <c r="XEN607" s="37">
        <v>492</v>
      </c>
      <c r="XEO607" s="37" t="s">
        <v>60</v>
      </c>
      <c r="XEP607" s="37" t="s">
        <v>41</v>
      </c>
    </row>
    <row r="608" spans="16367:16370" x14ac:dyDescent="0.2">
      <c r="XEM608" s="37" t="s">
        <v>1095</v>
      </c>
      <c r="XEN608" s="37">
        <v>493</v>
      </c>
      <c r="XEO608" s="37" t="s">
        <v>60</v>
      </c>
      <c r="XEP608" s="37" t="s">
        <v>41</v>
      </c>
    </row>
    <row r="609" spans="16367:16370" x14ac:dyDescent="0.2">
      <c r="XEM609" s="37" t="s">
        <v>1096</v>
      </c>
      <c r="XEN609" s="37">
        <v>494</v>
      </c>
      <c r="XEO609" s="37" t="s">
        <v>60</v>
      </c>
      <c r="XEP609" s="37" t="s">
        <v>41</v>
      </c>
    </row>
    <row r="610" spans="16367:16370" x14ac:dyDescent="0.2">
      <c r="XEM610" s="37" t="s">
        <v>1097</v>
      </c>
      <c r="XEN610" s="37">
        <v>495</v>
      </c>
      <c r="XEO610" s="37" t="s">
        <v>60</v>
      </c>
      <c r="XEP610" s="37" t="s">
        <v>41</v>
      </c>
    </row>
    <row r="611" spans="16367:16370" x14ac:dyDescent="0.2">
      <c r="XEM611" s="37" t="s">
        <v>1098</v>
      </c>
      <c r="XEN611" s="37">
        <v>496</v>
      </c>
      <c r="XEO611" s="37" t="s">
        <v>60</v>
      </c>
      <c r="XEP611" s="37" t="s">
        <v>41</v>
      </c>
    </row>
    <row r="612" spans="16367:16370" x14ac:dyDescent="0.2">
      <c r="XEM612" s="37" t="s">
        <v>1099</v>
      </c>
      <c r="XEN612" s="37">
        <v>497</v>
      </c>
      <c r="XEO612" s="37" t="s">
        <v>60</v>
      </c>
      <c r="XEP612" s="37" t="s">
        <v>41</v>
      </c>
    </row>
    <row r="613" spans="16367:16370" x14ac:dyDescent="0.2">
      <c r="XEM613" s="37" t="s">
        <v>1100</v>
      </c>
      <c r="XEN613" s="37">
        <v>498</v>
      </c>
      <c r="XEO613" s="37" t="s">
        <v>60</v>
      </c>
      <c r="XEP613" s="37" t="s">
        <v>41</v>
      </c>
    </row>
    <row r="614" spans="16367:16370" x14ac:dyDescent="0.2">
      <c r="XEM614" s="37" t="s">
        <v>1101</v>
      </c>
      <c r="XEN614" s="37">
        <v>499</v>
      </c>
      <c r="XEO614" s="37" t="s">
        <v>60</v>
      </c>
      <c r="XEP614" s="37" t="s">
        <v>41</v>
      </c>
    </row>
    <row r="615" spans="16367:16370" x14ac:dyDescent="0.2">
      <c r="XEM615" s="37" t="s">
        <v>1102</v>
      </c>
      <c r="XEN615" s="37">
        <v>500</v>
      </c>
      <c r="XEO615" s="37" t="s">
        <v>60</v>
      </c>
      <c r="XEP615" s="37" t="s">
        <v>41</v>
      </c>
    </row>
    <row r="616" spans="16367:16370" x14ac:dyDescent="0.2">
      <c r="XEM616" s="37" t="s">
        <v>1103</v>
      </c>
      <c r="XEN616" s="37">
        <v>502</v>
      </c>
      <c r="XEO616" s="37" t="s">
        <v>60</v>
      </c>
      <c r="XEP616" s="37" t="s">
        <v>41</v>
      </c>
    </row>
    <row r="617" spans="16367:16370" x14ac:dyDescent="0.2">
      <c r="XEM617" s="37" t="s">
        <v>1104</v>
      </c>
      <c r="XEN617" s="37">
        <v>503</v>
      </c>
      <c r="XEO617" s="37" t="s">
        <v>60</v>
      </c>
      <c r="XEP617" s="37" t="s">
        <v>41</v>
      </c>
    </row>
    <row r="618" spans="16367:16370" x14ac:dyDescent="0.2">
      <c r="XEM618" s="37" t="s">
        <v>1105</v>
      </c>
      <c r="XEN618" s="37">
        <v>504</v>
      </c>
      <c r="XEO618" s="37" t="s">
        <v>60</v>
      </c>
      <c r="XEP618" s="37" t="s">
        <v>41</v>
      </c>
    </row>
    <row r="619" spans="16367:16370" x14ac:dyDescent="0.2">
      <c r="XEM619" s="37" t="s">
        <v>1106</v>
      </c>
      <c r="XEN619" s="37">
        <v>505</v>
      </c>
      <c r="XEO619" s="37" t="s">
        <v>60</v>
      </c>
      <c r="XEP619" s="37" t="s">
        <v>41</v>
      </c>
    </row>
    <row r="620" spans="16367:16370" x14ac:dyDescent="0.2">
      <c r="XEM620" s="37" t="s">
        <v>1107</v>
      </c>
      <c r="XEN620" s="37">
        <v>506</v>
      </c>
      <c r="XEO620" s="37" t="s">
        <v>60</v>
      </c>
      <c r="XEP620" s="37" t="s">
        <v>41</v>
      </c>
    </row>
    <row r="621" spans="16367:16370" x14ac:dyDescent="0.2">
      <c r="XEM621" s="37" t="s">
        <v>450</v>
      </c>
      <c r="XEN621" s="37">
        <v>507</v>
      </c>
      <c r="XEO621" s="37" t="s">
        <v>60</v>
      </c>
      <c r="XEP621" s="37" t="s">
        <v>41</v>
      </c>
    </row>
    <row r="622" spans="16367:16370" x14ac:dyDescent="0.2">
      <c r="XEM622" s="37" t="s">
        <v>451</v>
      </c>
      <c r="XEN622" s="37">
        <v>508</v>
      </c>
      <c r="XEO622" s="37" t="s">
        <v>60</v>
      </c>
      <c r="XEP622" s="37" t="s">
        <v>41</v>
      </c>
    </row>
    <row r="623" spans="16367:16370" x14ac:dyDescent="0.2">
      <c r="XEM623" s="37" t="s">
        <v>452</v>
      </c>
      <c r="XEN623" s="37">
        <v>509</v>
      </c>
      <c r="XEO623" s="37" t="s">
        <v>60</v>
      </c>
      <c r="XEP623" s="37" t="s">
        <v>41</v>
      </c>
    </row>
    <row r="624" spans="16367:16370" x14ac:dyDescent="0.2">
      <c r="XEM624" s="37" t="s">
        <v>1108</v>
      </c>
      <c r="XEN624" s="37">
        <v>510</v>
      </c>
      <c r="XEO624" s="37" t="s">
        <v>60</v>
      </c>
      <c r="XEP624" s="37" t="s">
        <v>41</v>
      </c>
    </row>
    <row r="625" spans="16367:16370" x14ac:dyDescent="0.2">
      <c r="XEM625" s="37" t="s">
        <v>453</v>
      </c>
      <c r="XEN625" s="37">
        <v>511</v>
      </c>
      <c r="XEO625" s="37" t="s">
        <v>60</v>
      </c>
      <c r="XEP625" s="37" t="s">
        <v>41</v>
      </c>
    </row>
    <row r="626" spans="16367:16370" x14ac:dyDescent="0.2">
      <c r="XEM626" s="37" t="s">
        <v>454</v>
      </c>
      <c r="XEN626" s="37">
        <v>512</v>
      </c>
      <c r="XEO626" s="37" t="s">
        <v>60</v>
      </c>
      <c r="XEP626" s="37" t="s">
        <v>41</v>
      </c>
    </row>
    <row r="627" spans="16367:16370" x14ac:dyDescent="0.2">
      <c r="XEM627" s="37" t="s">
        <v>456</v>
      </c>
      <c r="XEN627" s="37">
        <v>514</v>
      </c>
      <c r="XEO627" s="37" t="s">
        <v>60</v>
      </c>
      <c r="XEP627" s="37" t="s">
        <v>41</v>
      </c>
    </row>
    <row r="628" spans="16367:16370" x14ac:dyDescent="0.2">
      <c r="XEM628" s="37" t="s">
        <v>457</v>
      </c>
      <c r="XEN628" s="37">
        <v>515</v>
      </c>
      <c r="XEO628" s="37" t="s">
        <v>60</v>
      </c>
      <c r="XEP628" s="37" t="s">
        <v>41</v>
      </c>
    </row>
    <row r="629" spans="16367:16370" x14ac:dyDescent="0.2">
      <c r="XEM629" s="37" t="s">
        <v>458</v>
      </c>
      <c r="XEN629" s="37">
        <v>516</v>
      </c>
      <c r="XEO629" s="37" t="s">
        <v>60</v>
      </c>
      <c r="XEP629" s="37" t="s">
        <v>41</v>
      </c>
    </row>
    <row r="630" spans="16367:16370" x14ac:dyDescent="0.2">
      <c r="XEM630" s="37" t="s">
        <v>459</v>
      </c>
      <c r="XEN630" s="37">
        <v>517</v>
      </c>
      <c r="XEO630" s="37" t="s">
        <v>60</v>
      </c>
      <c r="XEP630" s="37" t="s">
        <v>41</v>
      </c>
    </row>
    <row r="631" spans="16367:16370" x14ac:dyDescent="0.2">
      <c r="XEM631" s="37" t="s">
        <v>460</v>
      </c>
      <c r="XEN631" s="37">
        <v>518</v>
      </c>
      <c r="XEO631" s="37" t="s">
        <v>60</v>
      </c>
      <c r="XEP631" s="37" t="s">
        <v>41</v>
      </c>
    </row>
    <row r="632" spans="16367:16370" x14ac:dyDescent="0.2">
      <c r="XEM632" s="37" t="s">
        <v>461</v>
      </c>
      <c r="XEN632" s="37">
        <v>519</v>
      </c>
      <c r="XEO632" s="37" t="s">
        <v>60</v>
      </c>
      <c r="XEP632" s="37" t="s">
        <v>41</v>
      </c>
    </row>
    <row r="633" spans="16367:16370" x14ac:dyDescent="0.2">
      <c r="XEM633" s="37" t="s">
        <v>462</v>
      </c>
      <c r="XEN633" s="37">
        <v>520</v>
      </c>
      <c r="XEO633" s="37" t="s">
        <v>60</v>
      </c>
      <c r="XEP633" s="37" t="s">
        <v>41</v>
      </c>
    </row>
    <row r="634" spans="16367:16370" x14ac:dyDescent="0.2">
      <c r="XEM634" s="37" t="s">
        <v>463</v>
      </c>
      <c r="XEN634" s="37">
        <v>521</v>
      </c>
      <c r="XEO634" s="37" t="s">
        <v>60</v>
      </c>
      <c r="XEP634" s="37" t="s">
        <v>41</v>
      </c>
    </row>
    <row r="635" spans="16367:16370" x14ac:dyDescent="0.2">
      <c r="XEM635" s="37" t="s">
        <v>1109</v>
      </c>
      <c r="XEN635" s="37">
        <v>522</v>
      </c>
      <c r="XEO635" s="37" t="s">
        <v>60</v>
      </c>
      <c r="XEP635" s="37" t="s">
        <v>41</v>
      </c>
    </row>
    <row r="636" spans="16367:16370" x14ac:dyDescent="0.2">
      <c r="XEM636" s="37" t="s">
        <v>1110</v>
      </c>
      <c r="XEN636" s="37">
        <v>523</v>
      </c>
      <c r="XEO636" s="37" t="s">
        <v>60</v>
      </c>
      <c r="XEP636" s="37" t="s">
        <v>41</v>
      </c>
    </row>
    <row r="637" spans="16367:16370" x14ac:dyDescent="0.2">
      <c r="XEM637" s="37" t="s">
        <v>1111</v>
      </c>
      <c r="XEN637" s="37">
        <v>524</v>
      </c>
      <c r="XEO637" s="37" t="s">
        <v>60</v>
      </c>
      <c r="XEP637" s="37" t="s">
        <v>41</v>
      </c>
    </row>
    <row r="638" spans="16367:16370" x14ac:dyDescent="0.2">
      <c r="XEM638" s="37" t="s">
        <v>1112</v>
      </c>
      <c r="XEN638" s="37">
        <v>526</v>
      </c>
      <c r="XEO638" s="37" t="s">
        <v>60</v>
      </c>
      <c r="XEP638" s="37" t="s">
        <v>41</v>
      </c>
    </row>
    <row r="639" spans="16367:16370" x14ac:dyDescent="0.2">
      <c r="XEM639" s="37" t="s">
        <v>1113</v>
      </c>
      <c r="XEN639" s="37">
        <v>527</v>
      </c>
      <c r="XEO639" s="37" t="s">
        <v>60</v>
      </c>
      <c r="XEP639" s="37" t="s">
        <v>41</v>
      </c>
    </row>
    <row r="640" spans="16367:16370" x14ac:dyDescent="0.2">
      <c r="XEM640" s="37" t="s">
        <v>464</v>
      </c>
      <c r="XEN640" s="37">
        <v>528</v>
      </c>
      <c r="XEO640" s="37" t="s">
        <v>60</v>
      </c>
      <c r="XEP640" s="37" t="s">
        <v>41</v>
      </c>
    </row>
    <row r="641" spans="16367:16370" x14ac:dyDescent="0.2">
      <c r="XEM641" s="37" t="s">
        <v>465</v>
      </c>
      <c r="XEN641" s="37">
        <v>529</v>
      </c>
      <c r="XEO641" s="37" t="s">
        <v>60</v>
      </c>
      <c r="XEP641" s="37" t="s">
        <v>41</v>
      </c>
    </row>
    <row r="642" spans="16367:16370" x14ac:dyDescent="0.2">
      <c r="XEM642" s="37" t="s">
        <v>466</v>
      </c>
      <c r="XEN642" s="37">
        <v>530</v>
      </c>
      <c r="XEO642" s="37" t="s">
        <v>60</v>
      </c>
      <c r="XEP642" s="37" t="s">
        <v>41</v>
      </c>
    </row>
    <row r="643" spans="16367:16370" x14ac:dyDescent="0.2">
      <c r="XEM643" s="37" t="s">
        <v>467</v>
      </c>
      <c r="XEN643" s="37">
        <v>531</v>
      </c>
      <c r="XEO643" s="37" t="s">
        <v>60</v>
      </c>
      <c r="XEP643" s="37" t="s">
        <v>41</v>
      </c>
    </row>
    <row r="644" spans="16367:16370" x14ac:dyDescent="0.2">
      <c r="XEM644" s="37" t="s">
        <v>470</v>
      </c>
      <c r="XEN644" s="37">
        <v>534</v>
      </c>
      <c r="XEO644" s="37" t="s">
        <v>60</v>
      </c>
      <c r="XEP644" s="37" t="s">
        <v>41</v>
      </c>
    </row>
    <row r="645" spans="16367:16370" x14ac:dyDescent="0.2">
      <c r="XEM645" s="37" t="s">
        <v>1114</v>
      </c>
      <c r="XEN645" s="37">
        <v>535</v>
      </c>
      <c r="XEO645" s="37" t="s">
        <v>60</v>
      </c>
      <c r="XEP645" s="37" t="s">
        <v>41</v>
      </c>
    </row>
    <row r="646" spans="16367:16370" x14ac:dyDescent="0.2">
      <c r="XEM646" s="37" t="s">
        <v>471</v>
      </c>
      <c r="XEN646" s="37">
        <v>536</v>
      </c>
      <c r="XEO646" s="37" t="s">
        <v>60</v>
      </c>
      <c r="XEP646" s="37" t="s">
        <v>41</v>
      </c>
    </row>
    <row r="647" spans="16367:16370" x14ac:dyDescent="0.2">
      <c r="XEM647" s="37" t="s">
        <v>1115</v>
      </c>
      <c r="XEN647" s="37">
        <v>537</v>
      </c>
      <c r="XEO647" s="37" t="s">
        <v>60</v>
      </c>
      <c r="XEP647" s="37" t="s">
        <v>41</v>
      </c>
    </row>
    <row r="648" spans="16367:16370" x14ac:dyDescent="0.2">
      <c r="XEM648" s="37" t="s">
        <v>472</v>
      </c>
      <c r="XEN648" s="37">
        <v>538</v>
      </c>
      <c r="XEO648" s="37" t="s">
        <v>60</v>
      </c>
      <c r="XEP648" s="37" t="s">
        <v>41</v>
      </c>
    </row>
    <row r="649" spans="16367:16370" x14ac:dyDescent="0.2">
      <c r="XEM649" s="37" t="s">
        <v>473</v>
      </c>
      <c r="XEN649" s="37">
        <v>539</v>
      </c>
      <c r="XEO649" s="37" t="s">
        <v>60</v>
      </c>
      <c r="XEP649" s="37" t="s">
        <v>41</v>
      </c>
    </row>
    <row r="650" spans="16367:16370" x14ac:dyDescent="0.2">
      <c r="XEM650" s="37" t="s">
        <v>474</v>
      </c>
      <c r="XEN650" s="37">
        <v>540</v>
      </c>
      <c r="XEO650" s="37" t="s">
        <v>60</v>
      </c>
      <c r="XEP650" s="37" t="s">
        <v>41</v>
      </c>
    </row>
    <row r="651" spans="16367:16370" x14ac:dyDescent="0.2">
      <c r="XEM651" s="37" t="s">
        <v>475</v>
      </c>
      <c r="XEN651" s="37">
        <v>541</v>
      </c>
      <c r="XEO651" s="37" t="s">
        <v>60</v>
      </c>
      <c r="XEP651" s="37" t="s">
        <v>41</v>
      </c>
    </row>
    <row r="652" spans="16367:16370" x14ac:dyDescent="0.2">
      <c r="XEM652" s="37" t="s">
        <v>476</v>
      </c>
      <c r="XEN652" s="37">
        <v>542</v>
      </c>
      <c r="XEO652" s="37" t="s">
        <v>60</v>
      </c>
      <c r="XEP652" s="37" t="s">
        <v>41</v>
      </c>
    </row>
    <row r="653" spans="16367:16370" x14ac:dyDescent="0.2">
      <c r="XEM653" s="37" t="s">
        <v>1116</v>
      </c>
      <c r="XEN653" s="37">
        <v>543</v>
      </c>
      <c r="XEO653" s="37" t="s">
        <v>60</v>
      </c>
      <c r="XEP653" s="37" t="s">
        <v>41</v>
      </c>
    </row>
    <row r="654" spans="16367:16370" x14ac:dyDescent="0.2">
      <c r="XEM654" s="37" t="s">
        <v>1117</v>
      </c>
      <c r="XEN654" s="37">
        <v>544</v>
      </c>
      <c r="XEO654" s="37" t="s">
        <v>60</v>
      </c>
      <c r="XEP654" s="37" t="s">
        <v>41</v>
      </c>
    </row>
    <row r="655" spans="16367:16370" x14ac:dyDescent="0.2">
      <c r="XEM655" s="37" t="s">
        <v>477</v>
      </c>
      <c r="XEN655" s="37">
        <v>545</v>
      </c>
      <c r="XEO655" s="37" t="s">
        <v>60</v>
      </c>
      <c r="XEP655" s="37" t="s">
        <v>41</v>
      </c>
    </row>
    <row r="656" spans="16367:16370" x14ac:dyDescent="0.2">
      <c r="XEM656" s="37" t="s">
        <v>480</v>
      </c>
      <c r="XEN656" s="37">
        <v>548</v>
      </c>
      <c r="XEO656" s="37" t="s">
        <v>60</v>
      </c>
      <c r="XEP656" s="37" t="s">
        <v>41</v>
      </c>
    </row>
    <row r="657" spans="16367:16370" x14ac:dyDescent="0.2">
      <c r="XEM657" s="37" t="s">
        <v>481</v>
      </c>
      <c r="XEN657" s="37">
        <v>549</v>
      </c>
      <c r="XEO657" s="37" t="s">
        <v>60</v>
      </c>
      <c r="XEP657" s="37" t="s">
        <v>41</v>
      </c>
    </row>
    <row r="658" spans="16367:16370" x14ac:dyDescent="0.2">
      <c r="XEM658" s="37" t="s">
        <v>482</v>
      </c>
      <c r="XEN658" s="37">
        <v>550</v>
      </c>
      <c r="XEO658" s="37" t="s">
        <v>60</v>
      </c>
      <c r="XEP658" s="37" t="s">
        <v>41</v>
      </c>
    </row>
    <row r="659" spans="16367:16370" x14ac:dyDescent="0.2">
      <c r="XEM659" s="37" t="s">
        <v>483</v>
      </c>
      <c r="XEN659" s="37">
        <v>551</v>
      </c>
      <c r="XEO659" s="37" t="s">
        <v>60</v>
      </c>
      <c r="XEP659" s="37" t="s">
        <v>41</v>
      </c>
    </row>
    <row r="660" spans="16367:16370" x14ac:dyDescent="0.2">
      <c r="XEM660" s="37" t="s">
        <v>1118</v>
      </c>
      <c r="XEN660" s="37">
        <v>552</v>
      </c>
      <c r="XEO660" s="37" t="s">
        <v>60</v>
      </c>
      <c r="XEP660" s="37" t="s">
        <v>41</v>
      </c>
    </row>
    <row r="661" spans="16367:16370" x14ac:dyDescent="0.2">
      <c r="XEM661" s="37" t="s">
        <v>485</v>
      </c>
      <c r="XEN661" s="37">
        <v>554</v>
      </c>
      <c r="XEO661" s="37" t="s">
        <v>60</v>
      </c>
      <c r="XEP661" s="37" t="s">
        <v>41</v>
      </c>
    </row>
    <row r="662" spans="16367:16370" x14ac:dyDescent="0.2">
      <c r="XEM662" s="37" t="s">
        <v>486</v>
      </c>
      <c r="XEN662" s="37">
        <v>555</v>
      </c>
      <c r="XEO662" s="37" t="s">
        <v>60</v>
      </c>
      <c r="XEP662" s="37" t="s">
        <v>41</v>
      </c>
    </row>
    <row r="663" spans="16367:16370" x14ac:dyDescent="0.2">
      <c r="XEM663" s="37" t="s">
        <v>487</v>
      </c>
      <c r="XEN663" s="37">
        <v>556</v>
      </c>
      <c r="XEO663" s="37" t="s">
        <v>60</v>
      </c>
      <c r="XEP663" s="37" t="s">
        <v>41</v>
      </c>
    </row>
    <row r="664" spans="16367:16370" x14ac:dyDescent="0.2">
      <c r="XEM664" s="37" t="s">
        <v>488</v>
      </c>
      <c r="XEN664" s="37">
        <v>557</v>
      </c>
      <c r="XEO664" s="37" t="s">
        <v>60</v>
      </c>
      <c r="XEP664" s="37" t="s">
        <v>41</v>
      </c>
    </row>
    <row r="665" spans="16367:16370" x14ac:dyDescent="0.2">
      <c r="XEM665" s="37" t="s">
        <v>489</v>
      </c>
      <c r="XEN665" s="37">
        <v>558</v>
      </c>
      <c r="XEO665" s="37" t="s">
        <v>60</v>
      </c>
      <c r="XEP665" s="37" t="s">
        <v>41</v>
      </c>
    </row>
    <row r="666" spans="16367:16370" x14ac:dyDescent="0.2">
      <c r="XEM666" s="37" t="s">
        <v>490</v>
      </c>
      <c r="XEN666" s="37">
        <v>559</v>
      </c>
      <c r="XEO666" s="37" t="s">
        <v>60</v>
      </c>
      <c r="XEP666" s="37" t="s">
        <v>41</v>
      </c>
    </row>
    <row r="667" spans="16367:16370" x14ac:dyDescent="0.2">
      <c r="XEM667" s="37" t="s">
        <v>491</v>
      </c>
      <c r="XEN667" s="37">
        <v>560</v>
      </c>
      <c r="XEO667" s="37" t="s">
        <v>60</v>
      </c>
      <c r="XEP667" s="37" t="s">
        <v>41</v>
      </c>
    </row>
    <row r="668" spans="16367:16370" x14ac:dyDescent="0.2">
      <c r="XEM668" s="37" t="s">
        <v>1119</v>
      </c>
      <c r="XEN668" s="37">
        <v>563</v>
      </c>
      <c r="XEO668" s="37" t="s">
        <v>60</v>
      </c>
      <c r="XEP668" s="37" t="s">
        <v>41</v>
      </c>
    </row>
    <row r="669" spans="16367:16370" x14ac:dyDescent="0.2">
      <c r="XEM669" s="37" t="s">
        <v>1120</v>
      </c>
      <c r="XEN669" s="37">
        <v>564</v>
      </c>
      <c r="XEO669" s="37" t="s">
        <v>60</v>
      </c>
      <c r="XEP669" s="37" t="s">
        <v>41</v>
      </c>
    </row>
    <row r="670" spans="16367:16370" x14ac:dyDescent="0.2">
      <c r="XEM670" s="37" t="s">
        <v>1121</v>
      </c>
      <c r="XEN670" s="37">
        <v>565</v>
      </c>
      <c r="XEO670" s="37" t="s">
        <v>60</v>
      </c>
      <c r="XEP670" s="37" t="s">
        <v>41</v>
      </c>
    </row>
    <row r="671" spans="16367:16370" x14ac:dyDescent="0.2">
      <c r="XEM671" s="37" t="s">
        <v>495</v>
      </c>
      <c r="XEN671" s="37">
        <v>567</v>
      </c>
      <c r="XEO671" s="37" t="s">
        <v>60</v>
      </c>
      <c r="XEP671" s="37" t="s">
        <v>41</v>
      </c>
    </row>
    <row r="672" spans="16367:16370" x14ac:dyDescent="0.2">
      <c r="XEM672" s="37" t="s">
        <v>496</v>
      </c>
      <c r="XEN672" s="37">
        <v>568</v>
      </c>
      <c r="XEO672" s="37" t="s">
        <v>60</v>
      </c>
      <c r="XEP672" s="37" t="s">
        <v>41</v>
      </c>
    </row>
    <row r="673" spans="16367:16370" x14ac:dyDescent="0.2">
      <c r="XEM673" s="37" t="s">
        <v>497</v>
      </c>
      <c r="XEN673" s="37">
        <v>569</v>
      </c>
      <c r="XEO673" s="37" t="s">
        <v>60</v>
      </c>
      <c r="XEP673" s="37" t="s">
        <v>41</v>
      </c>
    </row>
    <row r="674" spans="16367:16370" x14ac:dyDescent="0.2">
      <c r="XEM674" s="37" t="s">
        <v>498</v>
      </c>
      <c r="XEN674" s="37">
        <v>570</v>
      </c>
      <c r="XEO674" s="37" t="s">
        <v>60</v>
      </c>
      <c r="XEP674" s="37" t="s">
        <v>41</v>
      </c>
    </row>
    <row r="675" spans="16367:16370" x14ac:dyDescent="0.2">
      <c r="XEM675" s="37" t="s">
        <v>499</v>
      </c>
      <c r="XEN675" s="37">
        <v>571</v>
      </c>
      <c r="XEO675" s="37" t="s">
        <v>60</v>
      </c>
      <c r="XEP675" s="37" t="s">
        <v>41</v>
      </c>
    </row>
    <row r="676" spans="16367:16370" x14ac:dyDescent="0.2">
      <c r="XEM676" s="37" t="s">
        <v>500</v>
      </c>
      <c r="XEN676" s="37">
        <v>572</v>
      </c>
      <c r="XEO676" s="37" t="s">
        <v>60</v>
      </c>
      <c r="XEP676" s="37" t="s">
        <v>41</v>
      </c>
    </row>
    <row r="677" spans="16367:16370" x14ac:dyDescent="0.2">
      <c r="XEM677" s="37" t="s">
        <v>501</v>
      </c>
      <c r="XEN677" s="37">
        <v>573</v>
      </c>
      <c r="XEO677" s="37" t="s">
        <v>60</v>
      </c>
      <c r="XEP677" s="37" t="s">
        <v>41</v>
      </c>
    </row>
    <row r="678" spans="16367:16370" x14ac:dyDescent="0.2">
      <c r="XEM678" s="37" t="s">
        <v>502</v>
      </c>
      <c r="XEN678" s="37">
        <v>574</v>
      </c>
      <c r="XEO678" s="37" t="s">
        <v>60</v>
      </c>
      <c r="XEP678" s="37" t="s">
        <v>41</v>
      </c>
    </row>
    <row r="679" spans="16367:16370" x14ac:dyDescent="0.2">
      <c r="XEM679" s="37" t="s">
        <v>503</v>
      </c>
      <c r="XEN679" s="37">
        <v>575</v>
      </c>
      <c r="XEO679" s="37" t="s">
        <v>60</v>
      </c>
      <c r="XEP679" s="37" t="s">
        <v>41</v>
      </c>
    </row>
    <row r="680" spans="16367:16370" x14ac:dyDescent="0.2">
      <c r="XEM680" s="37" t="s">
        <v>504</v>
      </c>
      <c r="XEN680" s="37">
        <v>576</v>
      </c>
      <c r="XEO680" s="37" t="s">
        <v>60</v>
      </c>
      <c r="XEP680" s="37" t="s">
        <v>41</v>
      </c>
    </row>
    <row r="681" spans="16367:16370" x14ac:dyDescent="0.2">
      <c r="XEM681" s="37" t="s">
        <v>505</v>
      </c>
      <c r="XEN681" s="37">
        <v>577</v>
      </c>
      <c r="XEO681" s="37" t="s">
        <v>60</v>
      </c>
      <c r="XEP681" s="37" t="s">
        <v>41</v>
      </c>
    </row>
    <row r="682" spans="16367:16370" x14ac:dyDescent="0.2">
      <c r="XEM682" s="37" t="s">
        <v>506</v>
      </c>
      <c r="XEN682" s="37">
        <v>578</v>
      </c>
      <c r="XEO682" s="37" t="s">
        <v>60</v>
      </c>
      <c r="XEP682" s="37" t="s">
        <v>41</v>
      </c>
    </row>
    <row r="683" spans="16367:16370" x14ac:dyDescent="0.2">
      <c r="XEM683" s="37" t="s">
        <v>507</v>
      </c>
      <c r="XEN683" s="37">
        <v>579</v>
      </c>
      <c r="XEO683" s="37" t="s">
        <v>60</v>
      </c>
      <c r="XEP683" s="37" t="s">
        <v>41</v>
      </c>
    </row>
    <row r="684" spans="16367:16370" x14ac:dyDescent="0.2">
      <c r="XEM684" s="37" t="s">
        <v>508</v>
      </c>
      <c r="XEN684" s="37">
        <v>580</v>
      </c>
      <c r="XEO684" s="37" t="s">
        <v>60</v>
      </c>
      <c r="XEP684" s="37" t="s">
        <v>41</v>
      </c>
    </row>
    <row r="685" spans="16367:16370" x14ac:dyDescent="0.2">
      <c r="XEM685" s="37" t="s">
        <v>509</v>
      </c>
      <c r="XEN685" s="37">
        <v>581</v>
      </c>
      <c r="XEO685" s="37" t="s">
        <v>60</v>
      </c>
      <c r="XEP685" s="37" t="s">
        <v>41</v>
      </c>
    </row>
    <row r="686" spans="16367:16370" x14ac:dyDescent="0.2">
      <c r="XEM686" s="37" t="s">
        <v>510</v>
      </c>
      <c r="XEN686" s="37">
        <v>582</v>
      </c>
      <c r="XEO686" s="37" t="s">
        <v>60</v>
      </c>
      <c r="XEP686" s="37" t="s">
        <v>41</v>
      </c>
    </row>
    <row r="687" spans="16367:16370" x14ac:dyDescent="0.2">
      <c r="XEM687" s="37" t="s">
        <v>511</v>
      </c>
      <c r="XEN687" s="37">
        <v>583</v>
      </c>
      <c r="XEO687" s="37" t="s">
        <v>60</v>
      </c>
      <c r="XEP687" s="37" t="s">
        <v>41</v>
      </c>
    </row>
    <row r="688" spans="16367:16370" x14ac:dyDescent="0.2">
      <c r="XEM688" s="37" t="s">
        <v>512</v>
      </c>
      <c r="XEN688" s="37">
        <v>584</v>
      </c>
      <c r="XEO688" s="37" t="s">
        <v>60</v>
      </c>
      <c r="XEP688" s="37" t="s">
        <v>41</v>
      </c>
    </row>
    <row r="689" spans="16367:16370" x14ac:dyDescent="0.2">
      <c r="XEM689" s="37" t="s">
        <v>513</v>
      </c>
      <c r="XEN689" s="37">
        <v>585</v>
      </c>
      <c r="XEO689" s="37" t="s">
        <v>60</v>
      </c>
      <c r="XEP689" s="37" t="s">
        <v>41</v>
      </c>
    </row>
    <row r="690" spans="16367:16370" x14ac:dyDescent="0.2">
      <c r="XEM690" s="37" t="s">
        <v>514</v>
      </c>
      <c r="XEN690" s="37">
        <v>586</v>
      </c>
      <c r="XEO690" s="37" t="s">
        <v>60</v>
      </c>
      <c r="XEP690" s="37" t="s">
        <v>41</v>
      </c>
    </row>
    <row r="691" spans="16367:16370" x14ac:dyDescent="0.2">
      <c r="XEM691" s="37" t="s">
        <v>515</v>
      </c>
      <c r="XEN691" s="37">
        <v>587</v>
      </c>
      <c r="XEO691" s="37" t="s">
        <v>60</v>
      </c>
      <c r="XEP691" s="37" t="s">
        <v>41</v>
      </c>
    </row>
    <row r="692" spans="16367:16370" x14ac:dyDescent="0.2">
      <c r="XEM692" s="37" t="s">
        <v>517</v>
      </c>
      <c r="XEN692" s="37">
        <v>589</v>
      </c>
      <c r="XEO692" s="37" t="s">
        <v>60</v>
      </c>
      <c r="XEP692" s="37" t="s">
        <v>41</v>
      </c>
    </row>
    <row r="693" spans="16367:16370" x14ac:dyDescent="0.2">
      <c r="XEM693" s="37" t="s">
        <v>518</v>
      </c>
      <c r="XEN693" s="37">
        <v>590</v>
      </c>
      <c r="XEO693" s="37" t="s">
        <v>60</v>
      </c>
      <c r="XEP693" s="37" t="s">
        <v>41</v>
      </c>
    </row>
    <row r="694" spans="16367:16370" x14ac:dyDescent="0.2">
      <c r="XEM694" s="37" t="s">
        <v>519</v>
      </c>
      <c r="XEN694" s="37">
        <v>591</v>
      </c>
      <c r="XEO694" s="37" t="s">
        <v>60</v>
      </c>
      <c r="XEP694" s="37" t="s">
        <v>41</v>
      </c>
    </row>
    <row r="695" spans="16367:16370" x14ac:dyDescent="0.2">
      <c r="XEM695" s="37" t="s">
        <v>520</v>
      </c>
      <c r="XEN695" s="37">
        <v>592</v>
      </c>
      <c r="XEO695" s="37" t="s">
        <v>60</v>
      </c>
      <c r="XEP695" s="37" t="s">
        <v>41</v>
      </c>
    </row>
    <row r="696" spans="16367:16370" x14ac:dyDescent="0.2">
      <c r="XEM696" s="37" t="s">
        <v>521</v>
      </c>
      <c r="XEN696" s="37">
        <v>593</v>
      </c>
      <c r="XEO696" s="37" t="s">
        <v>60</v>
      </c>
      <c r="XEP696" s="37" t="s">
        <v>41</v>
      </c>
    </row>
    <row r="697" spans="16367:16370" x14ac:dyDescent="0.2">
      <c r="XEM697" s="37" t="s">
        <v>522</v>
      </c>
      <c r="XEN697" s="37">
        <v>594</v>
      </c>
      <c r="XEO697" s="37" t="s">
        <v>60</v>
      </c>
      <c r="XEP697" s="37" t="s">
        <v>41</v>
      </c>
    </row>
    <row r="698" spans="16367:16370" x14ac:dyDescent="0.2">
      <c r="XEM698" s="37" t="s">
        <v>523</v>
      </c>
      <c r="XEN698" s="37">
        <v>595</v>
      </c>
      <c r="XEO698" s="37" t="s">
        <v>60</v>
      </c>
      <c r="XEP698" s="37" t="s">
        <v>41</v>
      </c>
    </row>
    <row r="699" spans="16367:16370" x14ac:dyDescent="0.2">
      <c r="XEM699" s="37" t="s">
        <v>525</v>
      </c>
      <c r="XEN699" s="37">
        <v>597</v>
      </c>
      <c r="XEO699" s="37" t="s">
        <v>60</v>
      </c>
      <c r="XEP699" s="37" t="s">
        <v>41</v>
      </c>
    </row>
    <row r="700" spans="16367:16370" x14ac:dyDescent="0.2">
      <c r="XEM700" s="37" t="s">
        <v>526</v>
      </c>
      <c r="XEN700" s="37">
        <v>598</v>
      </c>
      <c r="XEO700" s="37" t="s">
        <v>60</v>
      </c>
      <c r="XEP700" s="37" t="s">
        <v>41</v>
      </c>
    </row>
    <row r="701" spans="16367:16370" x14ac:dyDescent="0.2">
      <c r="XEM701" s="37" t="s">
        <v>527</v>
      </c>
      <c r="XEN701" s="37">
        <v>599</v>
      </c>
      <c r="XEO701" s="37" t="s">
        <v>60</v>
      </c>
      <c r="XEP701" s="37" t="s">
        <v>41</v>
      </c>
    </row>
    <row r="702" spans="16367:16370" x14ac:dyDescent="0.2">
      <c r="XEM702" s="37" t="s">
        <v>528</v>
      </c>
      <c r="XEN702" s="37">
        <v>600</v>
      </c>
      <c r="XEO702" s="37" t="s">
        <v>60</v>
      </c>
      <c r="XEP702" s="37" t="s">
        <v>41</v>
      </c>
    </row>
    <row r="703" spans="16367:16370" x14ac:dyDescent="0.2">
      <c r="XEM703" s="37" t="s">
        <v>529</v>
      </c>
      <c r="XEN703" s="37">
        <v>601</v>
      </c>
      <c r="XEO703" s="37" t="s">
        <v>60</v>
      </c>
      <c r="XEP703" s="37" t="s">
        <v>41</v>
      </c>
    </row>
    <row r="704" spans="16367:16370" x14ac:dyDescent="0.2">
      <c r="XEM704" s="37" t="s">
        <v>1122</v>
      </c>
      <c r="XEN704" s="37">
        <v>602</v>
      </c>
      <c r="XEO704" s="37" t="s">
        <v>60</v>
      </c>
      <c r="XEP704" s="37" t="s">
        <v>41</v>
      </c>
    </row>
    <row r="705" spans="16367:16370" x14ac:dyDescent="0.2">
      <c r="XEM705" s="37" t="s">
        <v>530</v>
      </c>
      <c r="XEN705" s="37">
        <v>603</v>
      </c>
      <c r="XEO705" s="37" t="s">
        <v>60</v>
      </c>
      <c r="XEP705" s="37" t="s">
        <v>41</v>
      </c>
    </row>
    <row r="706" spans="16367:16370" x14ac:dyDescent="0.2">
      <c r="XEM706" s="37" t="s">
        <v>531</v>
      </c>
      <c r="XEN706" s="37">
        <v>604</v>
      </c>
      <c r="XEO706" s="37" t="s">
        <v>60</v>
      </c>
      <c r="XEP706" s="37" t="s">
        <v>41</v>
      </c>
    </row>
    <row r="707" spans="16367:16370" x14ac:dyDescent="0.2">
      <c r="XEM707" s="37" t="s">
        <v>533</v>
      </c>
      <c r="XEN707" s="37">
        <v>606</v>
      </c>
      <c r="XEO707" s="37" t="s">
        <v>60</v>
      </c>
      <c r="XEP707" s="37" t="s">
        <v>41</v>
      </c>
    </row>
    <row r="708" spans="16367:16370" x14ac:dyDescent="0.2">
      <c r="XEM708" s="37" t="s">
        <v>534</v>
      </c>
      <c r="XEN708" s="37">
        <v>607</v>
      </c>
      <c r="XEO708" s="37" t="s">
        <v>60</v>
      </c>
      <c r="XEP708" s="37" t="s">
        <v>41</v>
      </c>
    </row>
    <row r="709" spans="16367:16370" x14ac:dyDescent="0.2">
      <c r="XEM709" s="37" t="s">
        <v>535</v>
      </c>
      <c r="XEN709" s="37">
        <v>608</v>
      </c>
      <c r="XEO709" s="37" t="s">
        <v>60</v>
      </c>
      <c r="XEP709" s="37" t="s">
        <v>41</v>
      </c>
    </row>
    <row r="710" spans="16367:16370" x14ac:dyDescent="0.2">
      <c r="XEM710" s="37" t="s">
        <v>536</v>
      </c>
      <c r="XEN710" s="37">
        <v>609</v>
      </c>
      <c r="XEO710" s="37" t="s">
        <v>60</v>
      </c>
      <c r="XEP710" s="37" t="s">
        <v>41</v>
      </c>
    </row>
    <row r="711" spans="16367:16370" x14ac:dyDescent="0.2">
      <c r="XEM711" s="37" t="s">
        <v>537</v>
      </c>
      <c r="XEN711" s="37">
        <v>610</v>
      </c>
      <c r="XEO711" s="37" t="s">
        <v>60</v>
      </c>
      <c r="XEP711" s="37" t="s">
        <v>41</v>
      </c>
    </row>
    <row r="712" spans="16367:16370" x14ac:dyDescent="0.2">
      <c r="XEM712" s="37" t="s">
        <v>538</v>
      </c>
      <c r="XEN712" s="37">
        <v>611</v>
      </c>
      <c r="XEO712" s="37" t="s">
        <v>60</v>
      </c>
      <c r="XEP712" s="37" t="s">
        <v>41</v>
      </c>
    </row>
    <row r="713" spans="16367:16370" x14ac:dyDescent="0.2">
      <c r="XEM713" s="37" t="s">
        <v>543</v>
      </c>
      <c r="XEN713" s="37">
        <v>616</v>
      </c>
      <c r="XEO713" s="37" t="s">
        <v>60</v>
      </c>
      <c r="XEP713" s="37" t="s">
        <v>41</v>
      </c>
    </row>
    <row r="714" spans="16367:16370" x14ac:dyDescent="0.2">
      <c r="XEM714" s="37" t="s">
        <v>545</v>
      </c>
      <c r="XEN714" s="37">
        <v>618</v>
      </c>
      <c r="XEO714" s="37" t="s">
        <v>60</v>
      </c>
      <c r="XEP714" s="37" t="s">
        <v>41</v>
      </c>
    </row>
    <row r="715" spans="16367:16370" x14ac:dyDescent="0.2">
      <c r="XEM715" s="37" t="s">
        <v>546</v>
      </c>
      <c r="XEN715" s="37">
        <v>619</v>
      </c>
      <c r="XEO715" s="37" t="s">
        <v>60</v>
      </c>
      <c r="XEP715" s="37" t="s">
        <v>41</v>
      </c>
    </row>
    <row r="716" spans="16367:16370" x14ac:dyDescent="0.2">
      <c r="XEM716" s="37" t="s">
        <v>547</v>
      </c>
      <c r="XEN716" s="37">
        <v>620</v>
      </c>
      <c r="XEO716" s="37" t="s">
        <v>60</v>
      </c>
      <c r="XEP716" s="37" t="s">
        <v>41</v>
      </c>
    </row>
    <row r="717" spans="16367:16370" x14ac:dyDescent="0.2">
      <c r="XEM717" s="37" t="s">
        <v>1123</v>
      </c>
      <c r="XEN717" s="37">
        <v>621</v>
      </c>
      <c r="XEO717" s="37" t="s">
        <v>60</v>
      </c>
      <c r="XEP717" s="37" t="s">
        <v>41</v>
      </c>
    </row>
    <row r="718" spans="16367:16370" x14ac:dyDescent="0.2">
      <c r="XEM718" s="37" t="s">
        <v>1124</v>
      </c>
      <c r="XEN718" s="37">
        <v>622</v>
      </c>
      <c r="XEO718" s="37" t="s">
        <v>60</v>
      </c>
      <c r="XEP718" s="37" t="s">
        <v>41</v>
      </c>
    </row>
    <row r="719" spans="16367:16370" x14ac:dyDescent="0.2">
      <c r="XEM719" s="37" t="s">
        <v>548</v>
      </c>
      <c r="XEN719" s="37">
        <v>623</v>
      </c>
      <c r="XEO719" s="37" t="s">
        <v>60</v>
      </c>
      <c r="XEP719" s="37" t="s">
        <v>41</v>
      </c>
    </row>
    <row r="720" spans="16367:16370" x14ac:dyDescent="0.2">
      <c r="XEM720" s="37" t="s">
        <v>549</v>
      </c>
      <c r="XEN720" s="37">
        <v>624</v>
      </c>
      <c r="XEO720" s="37" t="s">
        <v>60</v>
      </c>
      <c r="XEP720" s="37" t="s">
        <v>41</v>
      </c>
    </row>
    <row r="721" spans="16367:16370" x14ac:dyDescent="0.2">
      <c r="XEM721" s="37" t="s">
        <v>1125</v>
      </c>
      <c r="XEN721" s="37">
        <v>625</v>
      </c>
      <c r="XEO721" s="37" t="s">
        <v>60</v>
      </c>
      <c r="XEP721" s="37" t="s">
        <v>41</v>
      </c>
    </row>
    <row r="722" spans="16367:16370" x14ac:dyDescent="0.2">
      <c r="XEM722" s="37" t="s">
        <v>550</v>
      </c>
      <c r="XEN722" s="37">
        <v>626</v>
      </c>
      <c r="XEO722" s="37" t="s">
        <v>60</v>
      </c>
      <c r="XEP722" s="37" t="s">
        <v>41</v>
      </c>
    </row>
    <row r="723" spans="16367:16370" x14ac:dyDescent="0.2">
      <c r="XEM723" s="37" t="s">
        <v>1126</v>
      </c>
      <c r="XEN723" s="37">
        <v>627</v>
      </c>
      <c r="XEO723" s="37" t="s">
        <v>60</v>
      </c>
      <c r="XEP723" s="37" t="s">
        <v>41</v>
      </c>
    </row>
    <row r="724" spans="16367:16370" x14ac:dyDescent="0.2">
      <c r="XEM724" s="37" t="s">
        <v>551</v>
      </c>
      <c r="XEN724" s="37">
        <v>628</v>
      </c>
      <c r="XEO724" s="37" t="s">
        <v>60</v>
      </c>
      <c r="XEP724" s="37" t="s">
        <v>41</v>
      </c>
    </row>
    <row r="725" spans="16367:16370" x14ac:dyDescent="0.2">
      <c r="XEM725" s="37" t="s">
        <v>552</v>
      </c>
      <c r="XEN725" s="37">
        <v>629</v>
      </c>
      <c r="XEO725" s="37" t="s">
        <v>60</v>
      </c>
      <c r="XEP725" s="37" t="s">
        <v>41</v>
      </c>
    </row>
    <row r="726" spans="16367:16370" x14ac:dyDescent="0.2">
      <c r="XEM726" s="37" t="s">
        <v>553</v>
      </c>
      <c r="XEN726" s="37">
        <v>630</v>
      </c>
      <c r="XEO726" s="37" t="s">
        <v>60</v>
      </c>
      <c r="XEP726" s="37" t="s">
        <v>41</v>
      </c>
    </row>
    <row r="727" spans="16367:16370" x14ac:dyDescent="0.2">
      <c r="XEM727" s="37" t="s">
        <v>1127</v>
      </c>
      <c r="XEN727" s="37">
        <v>631</v>
      </c>
      <c r="XEO727" s="37" t="s">
        <v>60</v>
      </c>
      <c r="XEP727" s="37" t="s">
        <v>41</v>
      </c>
    </row>
    <row r="728" spans="16367:16370" x14ac:dyDescent="0.2">
      <c r="XEM728" s="37" t="s">
        <v>554</v>
      </c>
      <c r="XEN728" s="37">
        <v>632</v>
      </c>
      <c r="XEO728" s="37" t="s">
        <v>60</v>
      </c>
      <c r="XEP728" s="37" t="s">
        <v>41</v>
      </c>
    </row>
    <row r="729" spans="16367:16370" x14ac:dyDescent="0.2">
      <c r="XEM729" s="37" t="s">
        <v>555</v>
      </c>
      <c r="XEN729" s="37">
        <v>633</v>
      </c>
      <c r="XEO729" s="37" t="s">
        <v>60</v>
      </c>
      <c r="XEP729" s="37" t="s">
        <v>41</v>
      </c>
    </row>
    <row r="730" spans="16367:16370" x14ac:dyDescent="0.2">
      <c r="XEM730" s="37" t="s">
        <v>556</v>
      </c>
      <c r="XEN730" s="37">
        <v>634</v>
      </c>
      <c r="XEO730" s="37" t="s">
        <v>60</v>
      </c>
      <c r="XEP730" s="37" t="s">
        <v>41</v>
      </c>
    </row>
    <row r="731" spans="16367:16370" x14ac:dyDescent="0.2">
      <c r="XEM731" s="37" t="s">
        <v>557</v>
      </c>
      <c r="XEN731" s="37">
        <v>635</v>
      </c>
      <c r="XEO731" s="37" t="s">
        <v>60</v>
      </c>
      <c r="XEP731" s="37" t="s">
        <v>41</v>
      </c>
    </row>
    <row r="732" spans="16367:16370" x14ac:dyDescent="0.2">
      <c r="XEM732" s="37" t="s">
        <v>558</v>
      </c>
      <c r="XEN732" s="37">
        <v>636</v>
      </c>
      <c r="XEO732" s="37" t="s">
        <v>60</v>
      </c>
      <c r="XEP732" s="37" t="s">
        <v>41</v>
      </c>
    </row>
    <row r="733" spans="16367:16370" x14ac:dyDescent="0.2">
      <c r="XEM733" s="37" t="s">
        <v>559</v>
      </c>
      <c r="XEN733" s="37">
        <v>637</v>
      </c>
      <c r="XEO733" s="37" t="s">
        <v>60</v>
      </c>
      <c r="XEP733" s="37" t="s">
        <v>41</v>
      </c>
    </row>
    <row r="734" spans="16367:16370" x14ac:dyDescent="0.2">
      <c r="XEM734" s="37" t="s">
        <v>560</v>
      </c>
      <c r="XEN734" s="37">
        <v>638</v>
      </c>
      <c r="XEO734" s="37" t="s">
        <v>60</v>
      </c>
      <c r="XEP734" s="37" t="s">
        <v>41</v>
      </c>
    </row>
    <row r="735" spans="16367:16370" x14ac:dyDescent="0.2">
      <c r="XEM735" s="37" t="s">
        <v>561</v>
      </c>
      <c r="XEN735" s="37">
        <v>639</v>
      </c>
      <c r="XEO735" s="37" t="s">
        <v>60</v>
      </c>
      <c r="XEP735" s="37" t="s">
        <v>41</v>
      </c>
    </row>
    <row r="736" spans="16367:16370" x14ac:dyDescent="0.2">
      <c r="XEM736" s="37" t="s">
        <v>562</v>
      </c>
      <c r="XEN736" s="37">
        <v>640</v>
      </c>
      <c r="XEO736" s="37" t="s">
        <v>60</v>
      </c>
      <c r="XEP736" s="37" t="s">
        <v>41</v>
      </c>
    </row>
    <row r="737" spans="16367:16370" x14ac:dyDescent="0.2">
      <c r="XEM737" s="37" t="s">
        <v>564</v>
      </c>
      <c r="XEN737" s="37">
        <v>642</v>
      </c>
      <c r="XEO737" s="37" t="s">
        <v>60</v>
      </c>
      <c r="XEP737" s="37" t="s">
        <v>41</v>
      </c>
    </row>
    <row r="738" spans="16367:16370" x14ac:dyDescent="0.2">
      <c r="XEM738" s="37" t="s">
        <v>565</v>
      </c>
      <c r="XEN738" s="37">
        <v>643</v>
      </c>
      <c r="XEO738" s="37" t="s">
        <v>60</v>
      </c>
      <c r="XEP738" s="37" t="s">
        <v>41</v>
      </c>
    </row>
    <row r="739" spans="16367:16370" x14ac:dyDescent="0.2">
      <c r="XEM739" s="37" t="s">
        <v>566</v>
      </c>
      <c r="XEN739" s="37">
        <v>644</v>
      </c>
      <c r="XEO739" s="37" t="s">
        <v>60</v>
      </c>
      <c r="XEP739" s="37" t="s">
        <v>41</v>
      </c>
    </row>
    <row r="740" spans="16367:16370" x14ac:dyDescent="0.2">
      <c r="XEM740" s="37" t="s">
        <v>567</v>
      </c>
      <c r="XEN740" s="37">
        <v>645</v>
      </c>
      <c r="XEO740" s="37" t="s">
        <v>60</v>
      </c>
      <c r="XEP740" s="37" t="s">
        <v>41</v>
      </c>
    </row>
    <row r="741" spans="16367:16370" x14ac:dyDescent="0.2">
      <c r="XEM741" s="37" t="s">
        <v>568</v>
      </c>
      <c r="XEN741" s="37">
        <v>646</v>
      </c>
      <c r="XEO741" s="37" t="s">
        <v>60</v>
      </c>
      <c r="XEP741" s="37" t="s">
        <v>41</v>
      </c>
    </row>
    <row r="742" spans="16367:16370" x14ac:dyDescent="0.2">
      <c r="XEM742" s="37" t="s">
        <v>569</v>
      </c>
      <c r="XEN742" s="37">
        <v>647</v>
      </c>
      <c r="XEO742" s="37" t="s">
        <v>60</v>
      </c>
      <c r="XEP742" s="37" t="s">
        <v>41</v>
      </c>
    </row>
    <row r="743" spans="16367:16370" x14ac:dyDescent="0.2">
      <c r="XEM743" s="37" t="s">
        <v>570</v>
      </c>
      <c r="XEN743" s="37">
        <v>648</v>
      </c>
      <c r="XEO743" s="37" t="s">
        <v>60</v>
      </c>
      <c r="XEP743" s="37" t="s">
        <v>41</v>
      </c>
    </row>
    <row r="744" spans="16367:16370" x14ac:dyDescent="0.2">
      <c r="XEM744" s="37" t="s">
        <v>572</v>
      </c>
      <c r="XEN744" s="37">
        <v>650</v>
      </c>
      <c r="XEO744" s="37" t="s">
        <v>60</v>
      </c>
      <c r="XEP744" s="37" t="s">
        <v>41</v>
      </c>
    </row>
    <row r="745" spans="16367:16370" x14ac:dyDescent="0.2">
      <c r="XEM745" s="37" t="s">
        <v>573</v>
      </c>
      <c r="XEN745" s="37">
        <v>651</v>
      </c>
      <c r="XEO745" s="37" t="s">
        <v>60</v>
      </c>
      <c r="XEP745" s="37" t="s">
        <v>41</v>
      </c>
    </row>
    <row r="746" spans="16367:16370" x14ac:dyDescent="0.2">
      <c r="XEM746" s="37" t="s">
        <v>574</v>
      </c>
      <c r="XEN746" s="37">
        <v>652</v>
      </c>
      <c r="XEO746" s="37" t="s">
        <v>60</v>
      </c>
      <c r="XEP746" s="37" t="s">
        <v>41</v>
      </c>
    </row>
    <row r="747" spans="16367:16370" x14ac:dyDescent="0.2">
      <c r="XEM747" s="37" t="s">
        <v>575</v>
      </c>
      <c r="XEN747" s="37">
        <v>653</v>
      </c>
      <c r="XEO747" s="37" t="s">
        <v>60</v>
      </c>
      <c r="XEP747" s="37" t="s">
        <v>41</v>
      </c>
    </row>
    <row r="748" spans="16367:16370" x14ac:dyDescent="0.2">
      <c r="XEM748" s="37" t="s">
        <v>576</v>
      </c>
      <c r="XEN748" s="37">
        <v>654</v>
      </c>
      <c r="XEO748" s="37" t="s">
        <v>60</v>
      </c>
      <c r="XEP748" s="37" t="s">
        <v>41</v>
      </c>
    </row>
    <row r="749" spans="16367:16370" x14ac:dyDescent="0.2">
      <c r="XEM749" s="37" t="s">
        <v>577</v>
      </c>
      <c r="XEN749" s="37">
        <v>655</v>
      </c>
      <c r="XEO749" s="37" t="s">
        <v>60</v>
      </c>
      <c r="XEP749" s="37" t="s">
        <v>41</v>
      </c>
    </row>
    <row r="750" spans="16367:16370" x14ac:dyDescent="0.2">
      <c r="XEM750" s="37" t="s">
        <v>1128</v>
      </c>
      <c r="XEN750" s="37">
        <v>656</v>
      </c>
      <c r="XEO750" s="37" t="s">
        <v>60</v>
      </c>
      <c r="XEP750" s="37" t="s">
        <v>41</v>
      </c>
    </row>
    <row r="751" spans="16367:16370" x14ac:dyDescent="0.2">
      <c r="XEM751" s="37" t="s">
        <v>1129</v>
      </c>
      <c r="XEN751" s="37">
        <v>657</v>
      </c>
      <c r="XEO751" s="37" t="s">
        <v>60</v>
      </c>
      <c r="XEP751" s="37" t="s">
        <v>41</v>
      </c>
    </row>
    <row r="752" spans="16367:16370" x14ac:dyDescent="0.2">
      <c r="XEM752" s="37" t="s">
        <v>578</v>
      </c>
      <c r="XEN752" s="37">
        <v>659</v>
      </c>
      <c r="XEO752" s="37" t="s">
        <v>60</v>
      </c>
      <c r="XEP752" s="37" t="s">
        <v>41</v>
      </c>
    </row>
    <row r="753" spans="16367:16370" x14ac:dyDescent="0.2">
      <c r="XEM753" s="37" t="s">
        <v>579</v>
      </c>
      <c r="XEN753" s="37">
        <v>660</v>
      </c>
      <c r="XEO753" s="37" t="s">
        <v>60</v>
      </c>
      <c r="XEP753" s="37" t="s">
        <v>41</v>
      </c>
    </row>
    <row r="754" spans="16367:16370" x14ac:dyDescent="0.2">
      <c r="XEM754" s="37" t="s">
        <v>1130</v>
      </c>
      <c r="XEN754" s="37">
        <v>661</v>
      </c>
      <c r="XEO754" s="37" t="s">
        <v>60</v>
      </c>
      <c r="XEP754" s="37" t="s">
        <v>41</v>
      </c>
    </row>
    <row r="755" spans="16367:16370" x14ac:dyDescent="0.2">
      <c r="XEM755" s="37" t="s">
        <v>1131</v>
      </c>
      <c r="XEN755" s="37">
        <v>662</v>
      </c>
      <c r="XEO755" s="37" t="s">
        <v>60</v>
      </c>
      <c r="XEP755" s="37" t="s">
        <v>41</v>
      </c>
    </row>
    <row r="756" spans="16367:16370" x14ac:dyDescent="0.2">
      <c r="XEM756" s="37" t="s">
        <v>580</v>
      </c>
      <c r="XEN756" s="37">
        <v>663</v>
      </c>
      <c r="XEO756" s="37" t="s">
        <v>60</v>
      </c>
      <c r="XEP756" s="37" t="s">
        <v>41</v>
      </c>
    </row>
    <row r="757" spans="16367:16370" x14ac:dyDescent="0.2">
      <c r="XEM757" s="37" t="s">
        <v>582</v>
      </c>
      <c r="XEN757" s="37">
        <v>665</v>
      </c>
      <c r="XEO757" s="37" t="s">
        <v>60</v>
      </c>
      <c r="XEP757" s="37" t="s">
        <v>41</v>
      </c>
    </row>
    <row r="758" spans="16367:16370" x14ac:dyDescent="0.2">
      <c r="XEM758" s="37" t="s">
        <v>1132</v>
      </c>
      <c r="XEN758" s="37">
        <v>666</v>
      </c>
      <c r="XEO758" s="37" t="s">
        <v>60</v>
      </c>
      <c r="XEP758" s="37" t="s">
        <v>41</v>
      </c>
    </row>
    <row r="759" spans="16367:16370" x14ac:dyDescent="0.2">
      <c r="XEM759" s="37" t="s">
        <v>583</v>
      </c>
      <c r="XEN759" s="37">
        <v>667</v>
      </c>
      <c r="XEO759" s="37" t="s">
        <v>60</v>
      </c>
      <c r="XEP759" s="37" t="s">
        <v>41</v>
      </c>
    </row>
    <row r="760" spans="16367:16370" x14ac:dyDescent="0.2">
      <c r="XEM760" s="37" t="s">
        <v>587</v>
      </c>
      <c r="XEN760" s="37">
        <v>671</v>
      </c>
      <c r="XEO760" s="37" t="s">
        <v>60</v>
      </c>
      <c r="XEP760" s="37" t="s">
        <v>41</v>
      </c>
    </row>
    <row r="761" spans="16367:16370" x14ac:dyDescent="0.2">
      <c r="XEM761" s="37" t="s">
        <v>588</v>
      </c>
      <c r="XEN761" s="37">
        <v>672</v>
      </c>
      <c r="XEO761" s="37" t="s">
        <v>60</v>
      </c>
      <c r="XEP761" s="37" t="s">
        <v>41</v>
      </c>
    </row>
    <row r="762" spans="16367:16370" x14ac:dyDescent="0.2">
      <c r="XEM762" s="37" t="s">
        <v>589</v>
      </c>
      <c r="XEN762" s="37">
        <v>673</v>
      </c>
      <c r="XEO762" s="37" t="s">
        <v>60</v>
      </c>
      <c r="XEP762" s="37" t="s">
        <v>41</v>
      </c>
    </row>
    <row r="763" spans="16367:16370" x14ac:dyDescent="0.2">
      <c r="XEM763" s="37" t="s">
        <v>1133</v>
      </c>
      <c r="XEN763" s="37">
        <v>674</v>
      </c>
      <c r="XEO763" s="37" t="s">
        <v>60</v>
      </c>
      <c r="XEP763" s="37" t="s">
        <v>41</v>
      </c>
    </row>
    <row r="764" spans="16367:16370" x14ac:dyDescent="0.2">
      <c r="XEM764" s="37" t="s">
        <v>590</v>
      </c>
      <c r="XEN764" s="37">
        <v>675</v>
      </c>
      <c r="XEO764" s="37" t="s">
        <v>60</v>
      </c>
      <c r="XEP764" s="37" t="s">
        <v>41</v>
      </c>
    </row>
    <row r="765" spans="16367:16370" x14ac:dyDescent="0.2">
      <c r="XEM765" s="37" t="s">
        <v>1134</v>
      </c>
      <c r="XEN765" s="37">
        <v>676</v>
      </c>
      <c r="XEO765" s="37" t="s">
        <v>60</v>
      </c>
      <c r="XEP765" s="37" t="s">
        <v>41</v>
      </c>
    </row>
    <row r="766" spans="16367:16370" x14ac:dyDescent="0.2">
      <c r="XEM766" s="37" t="s">
        <v>591</v>
      </c>
      <c r="XEN766" s="37">
        <v>677</v>
      </c>
      <c r="XEO766" s="37" t="s">
        <v>60</v>
      </c>
      <c r="XEP766" s="37" t="s">
        <v>41</v>
      </c>
    </row>
    <row r="767" spans="16367:16370" x14ac:dyDescent="0.2">
      <c r="XEM767" s="37" t="s">
        <v>592</v>
      </c>
      <c r="XEN767" s="37">
        <v>678</v>
      </c>
      <c r="XEO767" s="37" t="s">
        <v>60</v>
      </c>
      <c r="XEP767" s="37" t="s">
        <v>41</v>
      </c>
    </row>
    <row r="768" spans="16367:16370" x14ac:dyDescent="0.2">
      <c r="XEM768" s="37" t="s">
        <v>593</v>
      </c>
      <c r="XEN768" s="37">
        <v>679</v>
      </c>
      <c r="XEO768" s="37" t="s">
        <v>60</v>
      </c>
      <c r="XEP768" s="37" t="s">
        <v>41</v>
      </c>
    </row>
    <row r="769" spans="16367:16370" x14ac:dyDescent="0.2">
      <c r="XEM769" s="37" t="s">
        <v>594</v>
      </c>
      <c r="XEN769" s="37">
        <v>680</v>
      </c>
      <c r="XEO769" s="37" t="s">
        <v>60</v>
      </c>
      <c r="XEP769" s="37" t="s">
        <v>41</v>
      </c>
    </row>
    <row r="770" spans="16367:16370" x14ac:dyDescent="0.2">
      <c r="XEM770" s="37" t="s">
        <v>595</v>
      </c>
      <c r="XEN770" s="37">
        <v>682</v>
      </c>
      <c r="XEO770" s="37" t="s">
        <v>60</v>
      </c>
      <c r="XEP770" s="37" t="s">
        <v>41</v>
      </c>
    </row>
    <row r="771" spans="16367:16370" x14ac:dyDescent="0.2">
      <c r="XEM771" s="37" t="s">
        <v>596</v>
      </c>
      <c r="XEN771" s="37">
        <v>683</v>
      </c>
      <c r="XEO771" s="37" t="s">
        <v>60</v>
      </c>
      <c r="XEP771" s="37" t="s">
        <v>41</v>
      </c>
    </row>
    <row r="772" spans="16367:16370" x14ac:dyDescent="0.2">
      <c r="XEM772" s="37" t="s">
        <v>598</v>
      </c>
      <c r="XEN772" s="37">
        <v>685</v>
      </c>
      <c r="XEO772" s="37" t="s">
        <v>60</v>
      </c>
      <c r="XEP772" s="37" t="s">
        <v>41</v>
      </c>
    </row>
    <row r="773" spans="16367:16370" x14ac:dyDescent="0.2">
      <c r="XEM773" s="37" t="s">
        <v>599</v>
      </c>
      <c r="XEN773" s="37">
        <v>686</v>
      </c>
      <c r="XEO773" s="37" t="s">
        <v>60</v>
      </c>
      <c r="XEP773" s="37" t="s">
        <v>41</v>
      </c>
    </row>
    <row r="774" spans="16367:16370" x14ac:dyDescent="0.2">
      <c r="XEM774" s="37" t="s">
        <v>600</v>
      </c>
      <c r="XEN774" s="37">
        <v>687</v>
      </c>
      <c r="XEO774" s="37" t="s">
        <v>60</v>
      </c>
      <c r="XEP774" s="37" t="s">
        <v>41</v>
      </c>
    </row>
    <row r="775" spans="16367:16370" x14ac:dyDescent="0.2">
      <c r="XEM775" s="37" t="s">
        <v>1135</v>
      </c>
      <c r="XEN775" s="37">
        <v>688</v>
      </c>
      <c r="XEO775" s="37" t="s">
        <v>60</v>
      </c>
      <c r="XEP775" s="37" t="s">
        <v>41</v>
      </c>
    </row>
    <row r="776" spans="16367:16370" x14ac:dyDescent="0.2">
      <c r="XEM776" s="37" t="s">
        <v>601</v>
      </c>
      <c r="XEN776" s="37">
        <v>689</v>
      </c>
      <c r="XEO776" s="37" t="s">
        <v>60</v>
      </c>
      <c r="XEP776" s="37" t="s">
        <v>41</v>
      </c>
    </row>
    <row r="777" spans="16367:16370" x14ac:dyDescent="0.2">
      <c r="XEM777" s="37" t="s">
        <v>602</v>
      </c>
      <c r="XEN777" s="37">
        <v>690</v>
      </c>
      <c r="XEO777" s="37" t="s">
        <v>60</v>
      </c>
      <c r="XEP777" s="37" t="s">
        <v>41</v>
      </c>
    </row>
    <row r="778" spans="16367:16370" x14ac:dyDescent="0.2">
      <c r="XEM778" s="37" t="s">
        <v>603</v>
      </c>
      <c r="XEN778" s="37">
        <v>691</v>
      </c>
      <c r="XEO778" s="37" t="s">
        <v>60</v>
      </c>
      <c r="XEP778" s="37" t="s">
        <v>41</v>
      </c>
    </row>
    <row r="779" spans="16367:16370" x14ac:dyDescent="0.2">
      <c r="XEM779" s="37" t="s">
        <v>604</v>
      </c>
      <c r="XEN779" s="37">
        <v>692</v>
      </c>
      <c r="XEO779" s="37" t="s">
        <v>60</v>
      </c>
      <c r="XEP779" s="37" t="s">
        <v>41</v>
      </c>
    </row>
    <row r="780" spans="16367:16370" x14ac:dyDescent="0.2">
      <c r="XEM780" s="37" t="s">
        <v>605</v>
      </c>
      <c r="XEN780" s="37">
        <v>693</v>
      </c>
      <c r="XEO780" s="37" t="s">
        <v>60</v>
      </c>
      <c r="XEP780" s="37" t="s">
        <v>41</v>
      </c>
    </row>
    <row r="781" spans="16367:16370" x14ac:dyDescent="0.2">
      <c r="XEM781" s="37" t="s">
        <v>607</v>
      </c>
      <c r="XEN781" s="37">
        <v>695</v>
      </c>
      <c r="XEO781" s="37" t="s">
        <v>60</v>
      </c>
      <c r="XEP781" s="37" t="s">
        <v>41</v>
      </c>
    </row>
    <row r="782" spans="16367:16370" x14ac:dyDescent="0.2">
      <c r="XEM782" s="37" t="s">
        <v>608</v>
      </c>
      <c r="XEN782" s="37">
        <v>696</v>
      </c>
      <c r="XEO782" s="37" t="s">
        <v>60</v>
      </c>
      <c r="XEP782" s="37" t="s">
        <v>41</v>
      </c>
    </row>
    <row r="783" spans="16367:16370" x14ac:dyDescent="0.2">
      <c r="XEM783" s="37" t="s">
        <v>1136</v>
      </c>
      <c r="XEN783" s="37">
        <v>697</v>
      </c>
      <c r="XEO783" s="37" t="s">
        <v>60</v>
      </c>
      <c r="XEP783" s="37" t="s">
        <v>41</v>
      </c>
    </row>
    <row r="784" spans="16367:16370" x14ac:dyDescent="0.2">
      <c r="XEM784" s="37" t="s">
        <v>609</v>
      </c>
      <c r="XEN784" s="37">
        <v>698</v>
      </c>
      <c r="XEO784" s="37" t="s">
        <v>60</v>
      </c>
      <c r="XEP784" s="37" t="s">
        <v>41</v>
      </c>
    </row>
    <row r="785" spans="16367:16370" x14ac:dyDescent="0.2">
      <c r="XEM785" s="37" t="s">
        <v>610</v>
      </c>
      <c r="XEN785" s="37">
        <v>699</v>
      </c>
      <c r="XEO785" s="37" t="s">
        <v>60</v>
      </c>
      <c r="XEP785" s="37" t="s">
        <v>41</v>
      </c>
    </row>
    <row r="786" spans="16367:16370" x14ac:dyDescent="0.2">
      <c r="XEM786" s="37" t="s">
        <v>611</v>
      </c>
      <c r="XEN786" s="37">
        <v>700</v>
      </c>
      <c r="XEO786" s="37" t="s">
        <v>60</v>
      </c>
      <c r="XEP786" s="37" t="s">
        <v>41</v>
      </c>
    </row>
    <row r="787" spans="16367:16370" x14ac:dyDescent="0.2">
      <c r="XEM787" s="37" t="s">
        <v>612</v>
      </c>
      <c r="XEN787" s="37">
        <v>701</v>
      </c>
      <c r="XEO787" s="37" t="s">
        <v>60</v>
      </c>
      <c r="XEP787" s="37" t="s">
        <v>41</v>
      </c>
    </row>
    <row r="788" spans="16367:16370" x14ac:dyDescent="0.2">
      <c r="XEM788" s="37" t="s">
        <v>614</v>
      </c>
      <c r="XEN788" s="37">
        <v>703</v>
      </c>
      <c r="XEO788" s="37" t="s">
        <v>60</v>
      </c>
      <c r="XEP788" s="37" t="s">
        <v>41</v>
      </c>
    </row>
    <row r="789" spans="16367:16370" x14ac:dyDescent="0.2">
      <c r="XEM789" s="37" t="s">
        <v>615</v>
      </c>
      <c r="XEN789" s="37">
        <v>704</v>
      </c>
      <c r="XEO789" s="37" t="s">
        <v>60</v>
      </c>
      <c r="XEP789" s="37" t="s">
        <v>41</v>
      </c>
    </row>
    <row r="790" spans="16367:16370" x14ac:dyDescent="0.2">
      <c r="XEM790" s="37" t="s">
        <v>1137</v>
      </c>
      <c r="XEN790" s="37">
        <v>705</v>
      </c>
      <c r="XEO790" s="37" t="s">
        <v>60</v>
      </c>
      <c r="XEP790" s="37" t="s">
        <v>41</v>
      </c>
    </row>
    <row r="791" spans="16367:16370" x14ac:dyDescent="0.2">
      <c r="XEM791" s="37" t="s">
        <v>616</v>
      </c>
      <c r="XEN791" s="37">
        <v>706</v>
      </c>
      <c r="XEO791" s="37" t="s">
        <v>60</v>
      </c>
      <c r="XEP791" s="37" t="s">
        <v>41</v>
      </c>
    </row>
    <row r="792" spans="16367:16370" x14ac:dyDescent="0.2">
      <c r="XEM792" s="37" t="s">
        <v>617</v>
      </c>
      <c r="XEN792" s="37">
        <v>707</v>
      </c>
      <c r="XEO792" s="37" t="s">
        <v>60</v>
      </c>
      <c r="XEP792" s="37" t="s">
        <v>41</v>
      </c>
    </row>
    <row r="793" spans="16367:16370" x14ac:dyDescent="0.2">
      <c r="XEM793" s="37" t="s">
        <v>1138</v>
      </c>
      <c r="XEN793" s="37">
        <v>708</v>
      </c>
      <c r="XEO793" s="37" t="s">
        <v>60</v>
      </c>
      <c r="XEP793" s="37" t="s">
        <v>41</v>
      </c>
    </row>
    <row r="794" spans="16367:16370" x14ac:dyDescent="0.2">
      <c r="XEM794" s="37" t="s">
        <v>1139</v>
      </c>
      <c r="XEN794" s="37">
        <v>709</v>
      </c>
      <c r="XEO794" s="37" t="s">
        <v>60</v>
      </c>
      <c r="XEP794" s="37" t="s">
        <v>41</v>
      </c>
    </row>
    <row r="795" spans="16367:16370" x14ac:dyDescent="0.2">
      <c r="XEM795" s="37" t="s">
        <v>1140</v>
      </c>
      <c r="XEN795" s="37">
        <v>710</v>
      </c>
      <c r="XEO795" s="37" t="s">
        <v>60</v>
      </c>
      <c r="XEP795" s="37" t="s">
        <v>41</v>
      </c>
    </row>
    <row r="796" spans="16367:16370" x14ac:dyDescent="0.2">
      <c r="XEM796" s="37" t="s">
        <v>1141</v>
      </c>
      <c r="XEN796" s="37">
        <v>711</v>
      </c>
      <c r="XEO796" s="37" t="s">
        <v>60</v>
      </c>
      <c r="XEP796" s="37" t="s">
        <v>41</v>
      </c>
    </row>
    <row r="797" spans="16367:16370" x14ac:dyDescent="0.2">
      <c r="XEM797" s="37" t="s">
        <v>618</v>
      </c>
      <c r="XEN797" s="37">
        <v>712</v>
      </c>
      <c r="XEO797" s="37" t="s">
        <v>60</v>
      </c>
      <c r="XEP797" s="37" t="s">
        <v>41</v>
      </c>
    </row>
    <row r="798" spans="16367:16370" x14ac:dyDescent="0.2">
      <c r="XEM798" s="37" t="s">
        <v>619</v>
      </c>
      <c r="XEN798" s="37">
        <v>713</v>
      </c>
      <c r="XEO798" s="37" t="s">
        <v>60</v>
      </c>
      <c r="XEP798" s="37" t="s">
        <v>41</v>
      </c>
    </row>
    <row r="799" spans="16367:16370" x14ac:dyDescent="0.2">
      <c r="XEM799" s="37" t="s">
        <v>1142</v>
      </c>
      <c r="XEN799" s="37">
        <v>714</v>
      </c>
      <c r="XEO799" s="37" t="s">
        <v>60</v>
      </c>
      <c r="XEP799" s="37" t="s">
        <v>41</v>
      </c>
    </row>
    <row r="800" spans="16367:16370" x14ac:dyDescent="0.2">
      <c r="XEM800" s="37" t="s">
        <v>620</v>
      </c>
      <c r="XEN800" s="37">
        <v>715</v>
      </c>
      <c r="XEO800" s="37" t="s">
        <v>60</v>
      </c>
      <c r="XEP800" s="37" t="s">
        <v>41</v>
      </c>
    </row>
    <row r="801" spans="16367:16370" x14ac:dyDescent="0.2">
      <c r="XEM801" s="37" t="s">
        <v>621</v>
      </c>
      <c r="XEN801" s="37">
        <v>716</v>
      </c>
      <c r="XEO801" s="37" t="s">
        <v>60</v>
      </c>
      <c r="XEP801" s="37" t="s">
        <v>41</v>
      </c>
    </row>
    <row r="802" spans="16367:16370" x14ac:dyDescent="0.2">
      <c r="XEM802" s="37" t="s">
        <v>622</v>
      </c>
      <c r="XEN802" s="37">
        <v>717</v>
      </c>
      <c r="XEO802" s="37" t="s">
        <v>60</v>
      </c>
      <c r="XEP802" s="37" t="s">
        <v>41</v>
      </c>
    </row>
    <row r="803" spans="16367:16370" x14ac:dyDescent="0.2">
      <c r="XEM803" s="37" t="s">
        <v>1143</v>
      </c>
      <c r="XEN803" s="37">
        <v>718</v>
      </c>
      <c r="XEO803" s="37" t="s">
        <v>60</v>
      </c>
      <c r="XEP803" s="37" t="s">
        <v>41</v>
      </c>
    </row>
    <row r="804" spans="16367:16370" x14ac:dyDescent="0.2">
      <c r="XEM804" s="37" t="s">
        <v>1144</v>
      </c>
      <c r="XEN804" s="37">
        <v>719</v>
      </c>
      <c r="XEO804" s="37" t="s">
        <v>60</v>
      </c>
      <c r="XEP804" s="37" t="s">
        <v>41</v>
      </c>
    </row>
    <row r="805" spans="16367:16370" x14ac:dyDescent="0.2">
      <c r="XEM805" s="37" t="s">
        <v>623</v>
      </c>
      <c r="XEN805" s="37">
        <v>721</v>
      </c>
      <c r="XEO805" s="37" t="s">
        <v>60</v>
      </c>
      <c r="XEP805" s="37" t="s">
        <v>41</v>
      </c>
    </row>
    <row r="806" spans="16367:16370" x14ac:dyDescent="0.2">
      <c r="XEM806" s="37" t="s">
        <v>1145</v>
      </c>
      <c r="XEN806" s="37">
        <v>722</v>
      </c>
      <c r="XEO806" s="37" t="s">
        <v>60</v>
      </c>
      <c r="XEP806" s="37" t="s">
        <v>41</v>
      </c>
    </row>
    <row r="807" spans="16367:16370" x14ac:dyDescent="0.2">
      <c r="XEM807" s="37" t="s">
        <v>1146</v>
      </c>
      <c r="XEN807" s="37">
        <v>723</v>
      </c>
      <c r="XEO807" s="37" t="s">
        <v>60</v>
      </c>
      <c r="XEP807" s="37" t="s">
        <v>41</v>
      </c>
    </row>
    <row r="808" spans="16367:16370" x14ac:dyDescent="0.2">
      <c r="XEM808" s="37" t="s">
        <v>1147</v>
      </c>
      <c r="XEN808" s="37">
        <v>724</v>
      </c>
      <c r="XEO808" s="37" t="s">
        <v>60</v>
      </c>
      <c r="XEP808" s="37" t="s">
        <v>41</v>
      </c>
    </row>
    <row r="809" spans="16367:16370" x14ac:dyDescent="0.2">
      <c r="XEM809" s="37" t="s">
        <v>1148</v>
      </c>
      <c r="XEN809" s="37">
        <v>725</v>
      </c>
      <c r="XEO809" s="37" t="s">
        <v>60</v>
      </c>
      <c r="XEP809" s="37" t="s">
        <v>41</v>
      </c>
    </row>
    <row r="810" spans="16367:16370" x14ac:dyDescent="0.2">
      <c r="XEM810" s="37" t="s">
        <v>1149</v>
      </c>
      <c r="XEN810" s="37">
        <v>726</v>
      </c>
      <c r="XEO810" s="37" t="s">
        <v>60</v>
      </c>
      <c r="XEP810" s="37" t="s">
        <v>41</v>
      </c>
    </row>
    <row r="811" spans="16367:16370" x14ac:dyDescent="0.2">
      <c r="XEM811" s="37" t="s">
        <v>1150</v>
      </c>
      <c r="XEN811" s="37">
        <v>727</v>
      </c>
      <c r="XEO811" s="37" t="s">
        <v>60</v>
      </c>
      <c r="XEP811" s="37" t="s">
        <v>41</v>
      </c>
    </row>
    <row r="812" spans="16367:16370" x14ac:dyDescent="0.2">
      <c r="XEM812" s="37" t="s">
        <v>1151</v>
      </c>
      <c r="XEN812" s="37">
        <v>728</v>
      </c>
      <c r="XEO812" s="37" t="s">
        <v>60</v>
      </c>
      <c r="XEP812" s="37" t="s">
        <v>41</v>
      </c>
    </row>
    <row r="813" spans="16367:16370" x14ac:dyDescent="0.2">
      <c r="XEM813" s="37" t="s">
        <v>1152</v>
      </c>
      <c r="XEN813" s="37">
        <v>729</v>
      </c>
      <c r="XEO813" s="37" t="s">
        <v>60</v>
      </c>
      <c r="XEP813" s="37" t="s">
        <v>41</v>
      </c>
    </row>
    <row r="814" spans="16367:16370" x14ac:dyDescent="0.2">
      <c r="XEM814" s="37" t="s">
        <v>1153</v>
      </c>
      <c r="XEN814" s="37">
        <v>730</v>
      </c>
      <c r="XEO814" s="37" t="s">
        <v>60</v>
      </c>
      <c r="XEP814" s="37" t="s">
        <v>41</v>
      </c>
    </row>
    <row r="815" spans="16367:16370" x14ac:dyDescent="0.2">
      <c r="XEM815" s="37" t="s">
        <v>1154</v>
      </c>
      <c r="XEN815" s="37">
        <v>731</v>
      </c>
      <c r="XEO815" s="37" t="s">
        <v>60</v>
      </c>
      <c r="XEP815" s="37" t="s">
        <v>41</v>
      </c>
    </row>
    <row r="816" spans="16367:16370" x14ac:dyDescent="0.2">
      <c r="XEM816" s="37" t="s">
        <v>1155</v>
      </c>
      <c r="XEN816" s="37">
        <v>732</v>
      </c>
      <c r="XEO816" s="37" t="s">
        <v>60</v>
      </c>
      <c r="XEP816" s="37" t="s">
        <v>41</v>
      </c>
    </row>
    <row r="817" spans="16367:16370" x14ac:dyDescent="0.2">
      <c r="XEM817" s="37" t="s">
        <v>1156</v>
      </c>
      <c r="XEN817" s="37">
        <v>733</v>
      </c>
      <c r="XEO817" s="37" t="s">
        <v>60</v>
      </c>
      <c r="XEP817" s="37" t="s">
        <v>41</v>
      </c>
    </row>
    <row r="818" spans="16367:16370" x14ac:dyDescent="0.2">
      <c r="XEM818" s="37" t="s">
        <v>1157</v>
      </c>
      <c r="XEN818" s="37">
        <v>734</v>
      </c>
      <c r="XEO818" s="37" t="s">
        <v>60</v>
      </c>
      <c r="XEP818" s="37" t="s">
        <v>41</v>
      </c>
    </row>
    <row r="819" spans="16367:16370" x14ac:dyDescent="0.2">
      <c r="XEM819" s="37" t="s">
        <v>1158</v>
      </c>
      <c r="XEN819" s="37">
        <v>735</v>
      </c>
      <c r="XEO819" s="37" t="s">
        <v>60</v>
      </c>
      <c r="XEP819" s="37" t="s">
        <v>41</v>
      </c>
    </row>
    <row r="820" spans="16367:16370" x14ac:dyDescent="0.2">
      <c r="XEM820" s="37" t="s">
        <v>1159</v>
      </c>
      <c r="XEN820" s="37">
        <v>736</v>
      </c>
      <c r="XEO820" s="37" t="s">
        <v>60</v>
      </c>
      <c r="XEP820" s="37" t="s">
        <v>41</v>
      </c>
    </row>
    <row r="821" spans="16367:16370" x14ac:dyDescent="0.2">
      <c r="XEM821" s="37" t="s">
        <v>1160</v>
      </c>
      <c r="XEN821" s="37">
        <v>737</v>
      </c>
      <c r="XEO821" s="37" t="s">
        <v>60</v>
      </c>
      <c r="XEP821" s="37" t="s">
        <v>41</v>
      </c>
    </row>
    <row r="822" spans="16367:16370" x14ac:dyDescent="0.2">
      <c r="XEM822" s="37" t="s">
        <v>1161</v>
      </c>
      <c r="XEN822" s="37">
        <v>739</v>
      </c>
      <c r="XEO822" s="37" t="s">
        <v>60</v>
      </c>
      <c r="XEP822" s="37" t="s">
        <v>41</v>
      </c>
    </row>
    <row r="823" spans="16367:16370" x14ac:dyDescent="0.2">
      <c r="XEM823" s="37" t="s">
        <v>1162</v>
      </c>
      <c r="XEN823" s="37">
        <v>740</v>
      </c>
      <c r="XEO823" s="37" t="s">
        <v>60</v>
      </c>
      <c r="XEP823" s="37" t="s">
        <v>41</v>
      </c>
    </row>
    <row r="824" spans="16367:16370" x14ac:dyDescent="0.2">
      <c r="XEM824" s="37" t="s">
        <v>1163</v>
      </c>
      <c r="XEN824" s="37">
        <v>741</v>
      </c>
      <c r="XEO824" s="37" t="s">
        <v>60</v>
      </c>
      <c r="XEP824" s="37" t="s">
        <v>41</v>
      </c>
    </row>
    <row r="825" spans="16367:16370" x14ac:dyDescent="0.2">
      <c r="XEM825" s="37" t="s">
        <v>1164</v>
      </c>
      <c r="XEN825" s="37">
        <v>742</v>
      </c>
      <c r="XEO825" s="37" t="s">
        <v>60</v>
      </c>
      <c r="XEP825" s="37" t="s">
        <v>41</v>
      </c>
    </row>
    <row r="826" spans="16367:16370" x14ac:dyDescent="0.2">
      <c r="XEM826" s="37" t="s">
        <v>1165</v>
      </c>
      <c r="XEN826" s="37">
        <v>743</v>
      </c>
      <c r="XEO826" s="37" t="s">
        <v>60</v>
      </c>
      <c r="XEP826" s="37" t="s">
        <v>41</v>
      </c>
    </row>
    <row r="827" spans="16367:16370" x14ac:dyDescent="0.2">
      <c r="XEM827" s="37" t="s">
        <v>625</v>
      </c>
      <c r="XEN827" s="37">
        <v>745</v>
      </c>
      <c r="XEO827" s="37" t="s">
        <v>60</v>
      </c>
      <c r="XEP827" s="37" t="s">
        <v>41</v>
      </c>
    </row>
    <row r="828" spans="16367:16370" x14ac:dyDescent="0.2">
      <c r="XEM828" s="37" t="s">
        <v>626</v>
      </c>
      <c r="XEN828" s="37">
        <v>746</v>
      </c>
      <c r="XEO828" s="37" t="s">
        <v>60</v>
      </c>
      <c r="XEP828" s="37" t="s">
        <v>41</v>
      </c>
    </row>
    <row r="829" spans="16367:16370" x14ac:dyDescent="0.2">
      <c r="XEM829" s="37" t="s">
        <v>627</v>
      </c>
      <c r="XEN829" s="37">
        <v>747</v>
      </c>
      <c r="XEO829" s="37" t="s">
        <v>60</v>
      </c>
      <c r="XEP829" s="37" t="s">
        <v>41</v>
      </c>
    </row>
    <row r="830" spans="16367:16370" x14ac:dyDescent="0.2">
      <c r="XEM830" s="37" t="s">
        <v>628</v>
      </c>
      <c r="XEN830" s="37">
        <v>748</v>
      </c>
      <c r="XEO830" s="37" t="s">
        <v>60</v>
      </c>
      <c r="XEP830" s="37" t="s">
        <v>41</v>
      </c>
    </row>
    <row r="831" spans="16367:16370" x14ac:dyDescent="0.2">
      <c r="XEM831" s="37" t="s">
        <v>632</v>
      </c>
      <c r="XEN831" s="37">
        <v>752</v>
      </c>
      <c r="XEO831" s="37" t="s">
        <v>60</v>
      </c>
      <c r="XEP831" s="37" t="s">
        <v>41</v>
      </c>
    </row>
    <row r="832" spans="16367:16370" x14ac:dyDescent="0.2">
      <c r="XEM832" s="37" t="s">
        <v>633</v>
      </c>
      <c r="XEN832" s="37">
        <v>753</v>
      </c>
      <c r="XEO832" s="37" t="s">
        <v>60</v>
      </c>
      <c r="XEP832" s="37" t="s">
        <v>41</v>
      </c>
    </row>
    <row r="833" spans="16367:16370" x14ac:dyDescent="0.2">
      <c r="XEM833" s="37" t="s">
        <v>634</v>
      </c>
      <c r="XEN833" s="37">
        <v>754</v>
      </c>
      <c r="XEO833" s="37" t="s">
        <v>60</v>
      </c>
      <c r="XEP833" s="37" t="s">
        <v>41</v>
      </c>
    </row>
    <row r="834" spans="16367:16370" x14ac:dyDescent="0.2">
      <c r="XEM834" s="37" t="s">
        <v>1166</v>
      </c>
      <c r="XEN834" s="37">
        <v>756</v>
      </c>
      <c r="XEO834" s="37" t="s">
        <v>60</v>
      </c>
      <c r="XEP834" s="37" t="s">
        <v>41</v>
      </c>
    </row>
    <row r="835" spans="16367:16370" x14ac:dyDescent="0.2">
      <c r="XEM835" s="37" t="s">
        <v>636</v>
      </c>
      <c r="XEN835" s="37">
        <v>757</v>
      </c>
      <c r="XEO835" s="37" t="s">
        <v>60</v>
      </c>
      <c r="XEP835" s="37" t="s">
        <v>41</v>
      </c>
    </row>
    <row r="836" spans="16367:16370" x14ac:dyDescent="0.2">
      <c r="XEM836" s="37" t="s">
        <v>637</v>
      </c>
      <c r="XEN836" s="37">
        <v>758</v>
      </c>
      <c r="XEO836" s="37" t="s">
        <v>60</v>
      </c>
      <c r="XEP836" s="37" t="s">
        <v>41</v>
      </c>
    </row>
    <row r="837" spans="16367:16370" x14ac:dyDescent="0.2">
      <c r="XEM837" s="37" t="s">
        <v>638</v>
      </c>
      <c r="XEN837" s="37">
        <v>759</v>
      </c>
      <c r="XEO837" s="37" t="s">
        <v>60</v>
      </c>
      <c r="XEP837" s="37" t="s">
        <v>41</v>
      </c>
    </row>
    <row r="838" spans="16367:16370" x14ac:dyDescent="0.2">
      <c r="XEM838" s="37" t="s">
        <v>639</v>
      </c>
      <c r="XEN838" s="37">
        <v>760</v>
      </c>
      <c r="XEO838" s="37" t="s">
        <v>60</v>
      </c>
      <c r="XEP838" s="37" t="s">
        <v>41</v>
      </c>
    </row>
    <row r="839" spans="16367:16370" x14ac:dyDescent="0.2">
      <c r="XEM839" s="37" t="s">
        <v>640</v>
      </c>
      <c r="XEN839" s="37">
        <v>761</v>
      </c>
      <c r="XEO839" s="37" t="s">
        <v>60</v>
      </c>
      <c r="XEP839" s="37" t="s">
        <v>41</v>
      </c>
    </row>
    <row r="840" spans="16367:16370" x14ac:dyDescent="0.2">
      <c r="XEM840" s="37" t="s">
        <v>641</v>
      </c>
      <c r="XEN840" s="37">
        <v>762</v>
      </c>
      <c r="XEO840" s="37" t="s">
        <v>60</v>
      </c>
      <c r="XEP840" s="37" t="s">
        <v>41</v>
      </c>
    </row>
    <row r="841" spans="16367:16370" x14ac:dyDescent="0.2">
      <c r="XEM841" s="37" t="s">
        <v>642</v>
      </c>
      <c r="XEN841" s="37">
        <v>763</v>
      </c>
      <c r="XEO841" s="37" t="s">
        <v>60</v>
      </c>
      <c r="XEP841" s="37" t="s">
        <v>41</v>
      </c>
    </row>
    <row r="842" spans="16367:16370" x14ac:dyDescent="0.2">
      <c r="XEM842" s="37" t="s">
        <v>1167</v>
      </c>
      <c r="XEN842" s="37">
        <v>765</v>
      </c>
      <c r="XEO842" s="37" t="s">
        <v>60</v>
      </c>
      <c r="XEP842" s="37" t="s">
        <v>41</v>
      </c>
    </row>
    <row r="843" spans="16367:16370" x14ac:dyDescent="0.2">
      <c r="XEM843" s="37" t="s">
        <v>644</v>
      </c>
      <c r="XEN843" s="37">
        <v>766</v>
      </c>
      <c r="XEO843" s="37" t="s">
        <v>60</v>
      </c>
      <c r="XEP843" s="37" t="s">
        <v>41</v>
      </c>
    </row>
    <row r="844" spans="16367:16370" x14ac:dyDescent="0.2">
      <c r="XEM844" s="37" t="s">
        <v>646</v>
      </c>
      <c r="XEN844" s="37">
        <v>768</v>
      </c>
      <c r="XEO844" s="37" t="s">
        <v>60</v>
      </c>
      <c r="XEP844" s="37" t="s">
        <v>41</v>
      </c>
    </row>
    <row r="845" spans="16367:16370" x14ac:dyDescent="0.2">
      <c r="XEM845" s="37" t="s">
        <v>1168</v>
      </c>
      <c r="XEN845" s="37">
        <v>769</v>
      </c>
      <c r="XEO845" s="37" t="s">
        <v>60</v>
      </c>
      <c r="XEP845" s="37" t="s">
        <v>41</v>
      </c>
    </row>
    <row r="846" spans="16367:16370" x14ac:dyDescent="0.2">
      <c r="XEM846" s="37" t="s">
        <v>1169</v>
      </c>
      <c r="XEN846" s="37">
        <v>770</v>
      </c>
      <c r="XEO846" s="37" t="s">
        <v>60</v>
      </c>
      <c r="XEP846" s="37" t="s">
        <v>41</v>
      </c>
    </row>
    <row r="847" spans="16367:16370" x14ac:dyDescent="0.2">
      <c r="XEM847" s="37" t="s">
        <v>1170</v>
      </c>
      <c r="XEN847" s="37">
        <v>771</v>
      </c>
      <c r="XEO847" s="37" t="s">
        <v>60</v>
      </c>
      <c r="XEP847" s="37" t="s">
        <v>41</v>
      </c>
    </row>
    <row r="848" spans="16367:16370" x14ac:dyDescent="0.2">
      <c r="XEM848" s="37" t="s">
        <v>1171</v>
      </c>
      <c r="XEN848" s="37">
        <v>772</v>
      </c>
      <c r="XEO848" s="37" t="s">
        <v>60</v>
      </c>
      <c r="XEP848" s="37" t="s">
        <v>41</v>
      </c>
    </row>
    <row r="849" spans="16367:16370" x14ac:dyDescent="0.2">
      <c r="XEM849" s="37" t="s">
        <v>647</v>
      </c>
      <c r="XEN849" s="37">
        <v>773</v>
      </c>
      <c r="XEO849" s="37" t="s">
        <v>60</v>
      </c>
      <c r="XEP849" s="37" t="s">
        <v>41</v>
      </c>
    </row>
    <row r="850" spans="16367:16370" x14ac:dyDescent="0.2">
      <c r="XEM850" s="37" t="s">
        <v>1172</v>
      </c>
      <c r="XEN850" s="37">
        <v>774</v>
      </c>
      <c r="XEO850" s="37" t="s">
        <v>60</v>
      </c>
      <c r="XEP850" s="37" t="s">
        <v>41</v>
      </c>
    </row>
    <row r="851" spans="16367:16370" x14ac:dyDescent="0.2">
      <c r="XEM851" s="37" t="s">
        <v>1173</v>
      </c>
      <c r="XEN851" s="37">
        <v>775</v>
      </c>
      <c r="XEO851" s="37" t="s">
        <v>60</v>
      </c>
      <c r="XEP851" s="37" t="s">
        <v>41</v>
      </c>
    </row>
    <row r="852" spans="16367:16370" x14ac:dyDescent="0.2">
      <c r="XEM852" s="37" t="s">
        <v>649</v>
      </c>
      <c r="XEN852" s="37">
        <v>777</v>
      </c>
      <c r="XEO852" s="37" t="s">
        <v>60</v>
      </c>
      <c r="XEP852" s="37" t="s">
        <v>41</v>
      </c>
    </row>
    <row r="853" spans="16367:16370" x14ac:dyDescent="0.2">
      <c r="XEM853" s="37" t="s">
        <v>650</v>
      </c>
      <c r="XEN853" s="37">
        <v>778</v>
      </c>
      <c r="XEO853" s="37" t="s">
        <v>60</v>
      </c>
      <c r="XEP853" s="37" t="s">
        <v>41</v>
      </c>
    </row>
    <row r="854" spans="16367:16370" x14ac:dyDescent="0.2">
      <c r="XEM854" s="37" t="s">
        <v>651</v>
      </c>
      <c r="XEN854" s="37">
        <v>779</v>
      </c>
      <c r="XEO854" s="37" t="s">
        <v>60</v>
      </c>
      <c r="XEP854" s="37" t="s">
        <v>41</v>
      </c>
    </row>
    <row r="855" spans="16367:16370" x14ac:dyDescent="0.2">
      <c r="XEM855" s="37" t="s">
        <v>652</v>
      </c>
      <c r="XEN855" s="37">
        <v>780</v>
      </c>
      <c r="XEO855" s="37" t="s">
        <v>60</v>
      </c>
      <c r="XEP855" s="37" t="s">
        <v>41</v>
      </c>
    </row>
    <row r="856" spans="16367:16370" x14ac:dyDescent="0.2">
      <c r="XEM856" s="37" t="s">
        <v>653</v>
      </c>
      <c r="XEN856" s="37">
        <v>781</v>
      </c>
      <c r="XEO856" s="37" t="s">
        <v>60</v>
      </c>
      <c r="XEP856" s="37" t="s">
        <v>41</v>
      </c>
    </row>
    <row r="857" spans="16367:16370" x14ac:dyDescent="0.2">
      <c r="XEM857" s="37" t="s">
        <v>1174</v>
      </c>
      <c r="XEN857" s="37">
        <v>782</v>
      </c>
      <c r="XEO857" s="37" t="s">
        <v>60</v>
      </c>
      <c r="XEP857" s="37" t="s">
        <v>41</v>
      </c>
    </row>
    <row r="858" spans="16367:16370" x14ac:dyDescent="0.2">
      <c r="XEM858" s="37" t="s">
        <v>1175</v>
      </c>
      <c r="XEN858" s="37">
        <v>783</v>
      </c>
      <c r="XEO858" s="37" t="s">
        <v>60</v>
      </c>
      <c r="XEP858" s="37" t="s">
        <v>41</v>
      </c>
    </row>
    <row r="859" spans="16367:16370" x14ac:dyDescent="0.2">
      <c r="XEM859" s="37" t="s">
        <v>654</v>
      </c>
      <c r="XEN859" s="37">
        <v>784</v>
      </c>
      <c r="XEO859" s="37" t="s">
        <v>60</v>
      </c>
      <c r="XEP859" s="37" t="s">
        <v>41</v>
      </c>
    </row>
    <row r="860" spans="16367:16370" x14ac:dyDescent="0.2">
      <c r="XEM860" s="37" t="s">
        <v>655</v>
      </c>
      <c r="XEN860" s="37">
        <v>785</v>
      </c>
      <c r="XEO860" s="37" t="s">
        <v>60</v>
      </c>
      <c r="XEP860" s="37" t="s">
        <v>41</v>
      </c>
    </row>
    <row r="861" spans="16367:16370" x14ac:dyDescent="0.2">
      <c r="XEM861" s="37" t="s">
        <v>656</v>
      </c>
      <c r="XEN861" s="37">
        <v>786</v>
      </c>
      <c r="XEO861" s="37" t="s">
        <v>60</v>
      </c>
      <c r="XEP861" s="37" t="s">
        <v>41</v>
      </c>
    </row>
    <row r="862" spans="16367:16370" x14ac:dyDescent="0.2">
      <c r="XEM862" s="37" t="s">
        <v>657</v>
      </c>
      <c r="XEN862" s="37">
        <v>787</v>
      </c>
      <c r="XEO862" s="37" t="s">
        <v>60</v>
      </c>
      <c r="XEP862" s="37" t="s">
        <v>41</v>
      </c>
    </row>
    <row r="863" spans="16367:16370" x14ac:dyDescent="0.2">
      <c r="XEM863" s="37" t="s">
        <v>1176</v>
      </c>
      <c r="XEN863" s="37">
        <v>788</v>
      </c>
      <c r="XEO863" s="37" t="s">
        <v>60</v>
      </c>
      <c r="XEP863" s="37" t="s">
        <v>41</v>
      </c>
    </row>
    <row r="864" spans="16367:16370" x14ac:dyDescent="0.2">
      <c r="XEM864" s="37" t="s">
        <v>658</v>
      </c>
      <c r="XEN864" s="37">
        <v>789</v>
      </c>
      <c r="XEO864" s="37" t="s">
        <v>60</v>
      </c>
      <c r="XEP864" s="37" t="s">
        <v>41</v>
      </c>
    </row>
    <row r="865" spans="16367:16370" x14ac:dyDescent="0.2">
      <c r="XEM865" s="37" t="s">
        <v>659</v>
      </c>
      <c r="XEN865" s="37">
        <v>790</v>
      </c>
      <c r="XEO865" s="37" t="s">
        <v>60</v>
      </c>
      <c r="XEP865" s="37" t="s">
        <v>41</v>
      </c>
    </row>
    <row r="866" spans="16367:16370" x14ac:dyDescent="0.2">
      <c r="XEM866" s="37" t="s">
        <v>660</v>
      </c>
      <c r="XEN866" s="37">
        <v>791</v>
      </c>
      <c r="XEO866" s="37" t="s">
        <v>60</v>
      </c>
      <c r="XEP866" s="37" t="s">
        <v>41</v>
      </c>
    </row>
    <row r="867" spans="16367:16370" x14ac:dyDescent="0.2">
      <c r="XEM867" s="37" t="s">
        <v>661</v>
      </c>
      <c r="XEN867" s="37">
        <v>792</v>
      </c>
      <c r="XEO867" s="37" t="s">
        <v>60</v>
      </c>
      <c r="XEP867" s="37" t="s">
        <v>41</v>
      </c>
    </row>
    <row r="868" spans="16367:16370" x14ac:dyDescent="0.2">
      <c r="XEM868" s="37" t="s">
        <v>1177</v>
      </c>
      <c r="XEN868" s="37">
        <v>793</v>
      </c>
      <c r="XEO868" s="37" t="s">
        <v>60</v>
      </c>
      <c r="XEP868" s="37" t="s">
        <v>41</v>
      </c>
    </row>
    <row r="869" spans="16367:16370" x14ac:dyDescent="0.2">
      <c r="XEM869" s="37" t="s">
        <v>663</v>
      </c>
      <c r="XEN869" s="37">
        <v>795</v>
      </c>
      <c r="XEO869" s="37" t="s">
        <v>60</v>
      </c>
      <c r="XEP869" s="37" t="s">
        <v>41</v>
      </c>
    </row>
    <row r="870" spans="16367:16370" x14ac:dyDescent="0.2">
      <c r="XEM870" s="37" t="s">
        <v>664</v>
      </c>
      <c r="XEN870" s="37">
        <v>796</v>
      </c>
      <c r="XEO870" s="37" t="s">
        <v>60</v>
      </c>
      <c r="XEP870" s="37" t="s">
        <v>41</v>
      </c>
    </row>
    <row r="871" spans="16367:16370" x14ac:dyDescent="0.2">
      <c r="XEM871" s="37" t="s">
        <v>665</v>
      </c>
      <c r="XEN871" s="37">
        <v>797</v>
      </c>
      <c r="XEO871" s="37" t="s">
        <v>60</v>
      </c>
      <c r="XEP871" s="37" t="s">
        <v>41</v>
      </c>
    </row>
    <row r="872" spans="16367:16370" x14ac:dyDescent="0.2">
      <c r="XEM872" s="37" t="s">
        <v>666</v>
      </c>
      <c r="XEN872" s="37">
        <v>798</v>
      </c>
      <c r="XEO872" s="37" t="s">
        <v>60</v>
      </c>
      <c r="XEP872" s="37" t="s">
        <v>41</v>
      </c>
    </row>
    <row r="873" spans="16367:16370" x14ac:dyDescent="0.2">
      <c r="XEM873" s="37" t="s">
        <v>667</v>
      </c>
      <c r="XEN873" s="37">
        <v>799</v>
      </c>
      <c r="XEO873" s="37" t="s">
        <v>60</v>
      </c>
      <c r="XEP873" s="37" t="s">
        <v>41</v>
      </c>
    </row>
    <row r="874" spans="16367:16370" x14ac:dyDescent="0.2">
      <c r="XEM874" s="37" t="s">
        <v>668</v>
      </c>
      <c r="XEN874" s="37">
        <v>800</v>
      </c>
      <c r="XEO874" s="37" t="s">
        <v>60</v>
      </c>
      <c r="XEP874" s="37" t="s">
        <v>41</v>
      </c>
    </row>
    <row r="875" spans="16367:16370" x14ac:dyDescent="0.2">
      <c r="XEM875" s="37" t="s">
        <v>669</v>
      </c>
      <c r="XEN875" s="37">
        <v>801</v>
      </c>
      <c r="XEO875" s="37" t="s">
        <v>60</v>
      </c>
      <c r="XEP875" s="37" t="s">
        <v>41</v>
      </c>
    </row>
    <row r="876" spans="16367:16370" x14ac:dyDescent="0.2">
      <c r="XEM876" s="37" t="s">
        <v>1178</v>
      </c>
      <c r="XEN876" s="37">
        <v>802</v>
      </c>
      <c r="XEO876" s="37" t="s">
        <v>60</v>
      </c>
      <c r="XEP876" s="37" t="s">
        <v>41</v>
      </c>
    </row>
    <row r="877" spans="16367:16370" x14ac:dyDescent="0.2">
      <c r="XEM877" s="37" t="s">
        <v>670</v>
      </c>
      <c r="XEN877" s="37">
        <v>803</v>
      </c>
      <c r="XEO877" s="37" t="s">
        <v>60</v>
      </c>
      <c r="XEP877" s="37" t="s">
        <v>41</v>
      </c>
    </row>
    <row r="878" spans="16367:16370" x14ac:dyDescent="0.2">
      <c r="XEM878" s="37" t="s">
        <v>671</v>
      </c>
      <c r="XEN878" s="37">
        <v>804</v>
      </c>
      <c r="XEO878" s="37" t="s">
        <v>60</v>
      </c>
      <c r="XEP878" s="37" t="s">
        <v>41</v>
      </c>
    </row>
    <row r="879" spans="16367:16370" x14ac:dyDescent="0.2">
      <c r="XEM879" s="37" t="s">
        <v>672</v>
      </c>
      <c r="XEN879" s="37">
        <v>805</v>
      </c>
      <c r="XEO879" s="37" t="s">
        <v>60</v>
      </c>
      <c r="XEP879" s="37" t="s">
        <v>41</v>
      </c>
    </row>
    <row r="880" spans="16367:16370" x14ac:dyDescent="0.2">
      <c r="XEM880" s="37" t="s">
        <v>673</v>
      </c>
      <c r="XEN880" s="37">
        <v>806</v>
      </c>
      <c r="XEO880" s="37" t="s">
        <v>60</v>
      </c>
      <c r="XEP880" s="37" t="s">
        <v>41</v>
      </c>
    </row>
    <row r="881" spans="16367:16370" x14ac:dyDescent="0.2">
      <c r="XEM881" s="37" t="s">
        <v>674</v>
      </c>
      <c r="XEN881" s="37">
        <v>807</v>
      </c>
      <c r="XEO881" s="37" t="s">
        <v>60</v>
      </c>
      <c r="XEP881" s="37" t="s">
        <v>41</v>
      </c>
    </row>
    <row r="882" spans="16367:16370" x14ac:dyDescent="0.2">
      <c r="XEM882" s="37" t="s">
        <v>675</v>
      </c>
      <c r="XEN882" s="37">
        <v>808</v>
      </c>
      <c r="XEO882" s="37" t="s">
        <v>60</v>
      </c>
      <c r="XEP882" s="37" t="s">
        <v>41</v>
      </c>
    </row>
    <row r="883" spans="16367:16370" x14ac:dyDescent="0.2">
      <c r="XEM883" s="37" t="s">
        <v>676</v>
      </c>
      <c r="XEN883" s="37">
        <v>809</v>
      </c>
      <c r="XEO883" s="37" t="s">
        <v>60</v>
      </c>
      <c r="XEP883" s="37" t="s">
        <v>41</v>
      </c>
    </row>
    <row r="884" spans="16367:16370" x14ac:dyDescent="0.2">
      <c r="XEM884" s="37" t="s">
        <v>1179</v>
      </c>
      <c r="XEN884" s="37">
        <v>810</v>
      </c>
      <c r="XEO884" s="37" t="s">
        <v>60</v>
      </c>
      <c r="XEP884" s="37" t="s">
        <v>41</v>
      </c>
    </row>
    <row r="885" spans="16367:16370" x14ac:dyDescent="0.2">
      <c r="XEM885" s="37" t="s">
        <v>1180</v>
      </c>
      <c r="XEN885" s="37">
        <v>811</v>
      </c>
      <c r="XEO885" s="37" t="s">
        <v>60</v>
      </c>
      <c r="XEP885" s="37" t="s">
        <v>41</v>
      </c>
    </row>
    <row r="886" spans="16367:16370" x14ac:dyDescent="0.2">
      <c r="XEM886" s="37" t="s">
        <v>1181</v>
      </c>
      <c r="XEN886" s="37">
        <v>812</v>
      </c>
      <c r="XEO886" s="37" t="s">
        <v>60</v>
      </c>
      <c r="XEP886" s="37" t="s">
        <v>41</v>
      </c>
    </row>
    <row r="887" spans="16367:16370" x14ac:dyDescent="0.2">
      <c r="XEM887" s="37" t="s">
        <v>1182</v>
      </c>
      <c r="XEN887" s="37">
        <v>813</v>
      </c>
      <c r="XEO887" s="37" t="s">
        <v>60</v>
      </c>
      <c r="XEP887" s="37" t="s">
        <v>41</v>
      </c>
    </row>
    <row r="888" spans="16367:16370" x14ac:dyDescent="0.2">
      <c r="XEM888" s="37" t="s">
        <v>677</v>
      </c>
      <c r="XEN888" s="37">
        <v>814</v>
      </c>
      <c r="XEO888" s="37" t="s">
        <v>60</v>
      </c>
      <c r="XEP888" s="37" t="s">
        <v>41</v>
      </c>
    </row>
    <row r="889" spans="16367:16370" x14ac:dyDescent="0.2">
      <c r="XEM889" s="37" t="s">
        <v>1183</v>
      </c>
      <c r="XEN889" s="37">
        <v>815</v>
      </c>
      <c r="XEO889" s="37" t="s">
        <v>60</v>
      </c>
      <c r="XEP889" s="37" t="s">
        <v>41</v>
      </c>
    </row>
    <row r="890" spans="16367:16370" x14ac:dyDescent="0.2">
      <c r="XEM890" s="37" t="s">
        <v>1184</v>
      </c>
      <c r="XEN890" s="37">
        <v>816</v>
      </c>
      <c r="XEO890" s="37" t="s">
        <v>60</v>
      </c>
      <c r="XEP890" s="37" t="s">
        <v>41</v>
      </c>
    </row>
    <row r="891" spans="16367:16370" x14ac:dyDescent="0.2">
      <c r="XEM891" s="37" t="s">
        <v>1185</v>
      </c>
      <c r="XEN891" s="37">
        <v>817</v>
      </c>
      <c r="XEO891" s="37" t="s">
        <v>60</v>
      </c>
      <c r="XEP891" s="37" t="s">
        <v>41</v>
      </c>
    </row>
    <row r="892" spans="16367:16370" x14ac:dyDescent="0.2">
      <c r="XEM892" s="37" t="s">
        <v>1186</v>
      </c>
      <c r="XEN892" s="37">
        <v>819</v>
      </c>
      <c r="XEO892" s="37" t="s">
        <v>60</v>
      </c>
      <c r="XEP892" s="37" t="s">
        <v>41</v>
      </c>
    </row>
    <row r="893" spans="16367:16370" x14ac:dyDescent="0.2">
      <c r="XEM893" s="37" t="s">
        <v>1187</v>
      </c>
      <c r="XEN893" s="37">
        <v>820</v>
      </c>
      <c r="XEO893" s="37" t="s">
        <v>60</v>
      </c>
      <c r="XEP893" s="37" t="s">
        <v>41</v>
      </c>
    </row>
    <row r="894" spans="16367:16370" x14ac:dyDescent="0.2">
      <c r="XEM894" s="37" t="s">
        <v>1188</v>
      </c>
      <c r="XEN894" s="37">
        <v>822</v>
      </c>
      <c r="XEO894" s="37" t="s">
        <v>60</v>
      </c>
      <c r="XEP894" s="37" t="s">
        <v>41</v>
      </c>
    </row>
    <row r="895" spans="16367:16370" x14ac:dyDescent="0.2">
      <c r="XEM895" s="37" t="s">
        <v>678</v>
      </c>
      <c r="XEN895" s="37">
        <v>823</v>
      </c>
      <c r="XEO895" s="37" t="s">
        <v>60</v>
      </c>
      <c r="XEP895" s="37" t="s">
        <v>41</v>
      </c>
    </row>
    <row r="896" spans="16367:16370" x14ac:dyDescent="0.2">
      <c r="XEM896" s="37" t="s">
        <v>1189</v>
      </c>
      <c r="XEN896" s="37">
        <v>824</v>
      </c>
      <c r="XEO896" s="37" t="s">
        <v>60</v>
      </c>
      <c r="XEP896" s="37" t="s">
        <v>41</v>
      </c>
    </row>
    <row r="897" spans="16367:16370" x14ac:dyDescent="0.2">
      <c r="XEM897" s="37" t="s">
        <v>1190</v>
      </c>
      <c r="XEN897" s="37">
        <v>825</v>
      </c>
      <c r="XEO897" s="37" t="s">
        <v>60</v>
      </c>
      <c r="XEP897" s="37" t="s">
        <v>41</v>
      </c>
    </row>
    <row r="898" spans="16367:16370" x14ac:dyDescent="0.2">
      <c r="XEM898" s="37" t="s">
        <v>1191</v>
      </c>
      <c r="XEN898" s="37">
        <v>826</v>
      </c>
      <c r="XEO898" s="37" t="s">
        <v>60</v>
      </c>
      <c r="XEP898" s="37" t="s">
        <v>41</v>
      </c>
    </row>
    <row r="899" spans="16367:16370" x14ac:dyDescent="0.2">
      <c r="XEM899" s="37" t="s">
        <v>679</v>
      </c>
      <c r="XEN899" s="37">
        <v>827</v>
      </c>
      <c r="XEO899" s="37" t="s">
        <v>60</v>
      </c>
      <c r="XEP899" s="37" t="s">
        <v>41</v>
      </c>
    </row>
    <row r="900" spans="16367:16370" x14ac:dyDescent="0.2">
      <c r="XEM900" s="37" t="s">
        <v>1192</v>
      </c>
      <c r="XEN900" s="37">
        <v>829</v>
      </c>
      <c r="XEO900" s="37" t="s">
        <v>60</v>
      </c>
      <c r="XEP900" s="37" t="s">
        <v>41</v>
      </c>
    </row>
    <row r="901" spans="16367:16370" x14ac:dyDescent="0.2">
      <c r="XEM901" s="37" t="s">
        <v>1193</v>
      </c>
      <c r="XEN901" s="37">
        <v>830</v>
      </c>
      <c r="XEO901" s="37" t="s">
        <v>60</v>
      </c>
      <c r="XEP901" s="37" t="s">
        <v>41</v>
      </c>
    </row>
    <row r="902" spans="16367:16370" x14ac:dyDescent="0.2">
      <c r="XEM902" s="37" t="s">
        <v>1194</v>
      </c>
      <c r="XEN902" s="37">
        <v>831</v>
      </c>
      <c r="XEO902" s="37" t="s">
        <v>60</v>
      </c>
      <c r="XEP902" s="37" t="s">
        <v>41</v>
      </c>
    </row>
    <row r="903" spans="16367:16370" x14ac:dyDescent="0.2">
      <c r="XEM903" s="37" t="s">
        <v>1195</v>
      </c>
      <c r="XEN903" s="37">
        <v>832</v>
      </c>
      <c r="XEO903" s="37" t="s">
        <v>60</v>
      </c>
      <c r="XEP903" s="37" t="s">
        <v>41</v>
      </c>
    </row>
    <row r="904" spans="16367:16370" x14ac:dyDescent="0.2">
      <c r="XEM904" s="37" t="s">
        <v>1196</v>
      </c>
      <c r="XEN904" s="37">
        <v>833</v>
      </c>
      <c r="XEO904" s="37" t="s">
        <v>60</v>
      </c>
      <c r="XEP904" s="37" t="s">
        <v>41</v>
      </c>
    </row>
    <row r="905" spans="16367:16370" x14ac:dyDescent="0.2">
      <c r="XEM905" s="37" t="s">
        <v>680</v>
      </c>
      <c r="XEN905" s="37">
        <v>834</v>
      </c>
      <c r="XEO905" s="37" t="s">
        <v>60</v>
      </c>
      <c r="XEP905" s="37" t="s">
        <v>41</v>
      </c>
    </row>
    <row r="906" spans="16367:16370" x14ac:dyDescent="0.2">
      <c r="XEM906" s="37" t="s">
        <v>1197</v>
      </c>
      <c r="XEN906" s="37">
        <v>835</v>
      </c>
      <c r="XEO906" s="37" t="s">
        <v>60</v>
      </c>
      <c r="XEP906" s="37" t="s">
        <v>41</v>
      </c>
    </row>
    <row r="907" spans="16367:16370" x14ac:dyDescent="0.2">
      <c r="XEM907" s="37" t="s">
        <v>1198</v>
      </c>
      <c r="XEN907" s="37">
        <v>836</v>
      </c>
      <c r="XEO907" s="37" t="s">
        <v>60</v>
      </c>
      <c r="XEP907" s="37" t="s">
        <v>41</v>
      </c>
    </row>
    <row r="908" spans="16367:16370" x14ac:dyDescent="0.2">
      <c r="XEM908" s="37" t="s">
        <v>1199</v>
      </c>
      <c r="XEN908" s="37">
        <v>838</v>
      </c>
      <c r="XEO908" s="37" t="s">
        <v>60</v>
      </c>
      <c r="XEP908" s="37" t="s">
        <v>41</v>
      </c>
    </row>
    <row r="909" spans="16367:16370" x14ac:dyDescent="0.2">
      <c r="XEM909" s="37" t="s">
        <v>1200</v>
      </c>
      <c r="XEN909" s="37">
        <v>840</v>
      </c>
      <c r="XEO909" s="37" t="s">
        <v>60</v>
      </c>
      <c r="XEP909" s="37" t="s">
        <v>41</v>
      </c>
    </row>
    <row r="910" spans="16367:16370" x14ac:dyDescent="0.2">
      <c r="XEM910" s="37" t="s">
        <v>1201</v>
      </c>
      <c r="XEN910" s="37">
        <v>841</v>
      </c>
      <c r="XEO910" s="37" t="s">
        <v>60</v>
      </c>
      <c r="XEP910" s="37" t="s">
        <v>41</v>
      </c>
    </row>
    <row r="911" spans="16367:16370" x14ac:dyDescent="0.2">
      <c r="XEM911" s="37" t="s">
        <v>1202</v>
      </c>
      <c r="XEN911" s="37">
        <v>842</v>
      </c>
      <c r="XEO911" s="37" t="s">
        <v>60</v>
      </c>
      <c r="XEP911" s="37" t="s">
        <v>41</v>
      </c>
    </row>
    <row r="912" spans="16367:16370" x14ac:dyDescent="0.2">
      <c r="XEM912" s="37" t="s">
        <v>1203</v>
      </c>
      <c r="XEN912" s="37">
        <v>843</v>
      </c>
      <c r="XEO912" s="37" t="s">
        <v>60</v>
      </c>
      <c r="XEP912" s="37" t="s">
        <v>41</v>
      </c>
    </row>
    <row r="913" spans="16367:16370" x14ac:dyDescent="0.2">
      <c r="XEM913" s="37" t="s">
        <v>1204</v>
      </c>
      <c r="XEN913" s="37">
        <v>844</v>
      </c>
      <c r="XEO913" s="37" t="s">
        <v>60</v>
      </c>
      <c r="XEP913" s="37" t="s">
        <v>41</v>
      </c>
    </row>
    <row r="914" spans="16367:16370" x14ac:dyDescent="0.2">
      <c r="XEM914" s="37" t="s">
        <v>1205</v>
      </c>
      <c r="XEN914" s="37">
        <v>845</v>
      </c>
      <c r="XEO914" s="37" t="s">
        <v>60</v>
      </c>
      <c r="XEP914" s="37" t="s">
        <v>41</v>
      </c>
    </row>
    <row r="915" spans="16367:16370" x14ac:dyDescent="0.2">
      <c r="XEM915" s="37" t="s">
        <v>1206</v>
      </c>
      <c r="XEN915" s="37">
        <v>846</v>
      </c>
      <c r="XEO915" s="37" t="s">
        <v>60</v>
      </c>
      <c r="XEP915" s="37" t="s">
        <v>41</v>
      </c>
    </row>
    <row r="916" spans="16367:16370" x14ac:dyDescent="0.2">
      <c r="XEM916" s="37" t="s">
        <v>1207</v>
      </c>
      <c r="XEN916" s="37">
        <v>847</v>
      </c>
      <c r="XEO916" s="37" t="s">
        <v>60</v>
      </c>
      <c r="XEP916" s="37" t="s">
        <v>41</v>
      </c>
    </row>
    <row r="917" spans="16367:16370" x14ac:dyDescent="0.2">
      <c r="XEM917" s="37" t="s">
        <v>681</v>
      </c>
      <c r="XEN917" s="37">
        <v>848</v>
      </c>
      <c r="XEO917" s="37" t="s">
        <v>60</v>
      </c>
      <c r="XEP917" s="37" t="s">
        <v>41</v>
      </c>
    </row>
    <row r="918" spans="16367:16370" x14ac:dyDescent="0.2">
      <c r="XEM918" s="37" t="s">
        <v>1208</v>
      </c>
      <c r="XEN918" s="37">
        <v>849</v>
      </c>
      <c r="XEO918" s="37" t="s">
        <v>60</v>
      </c>
      <c r="XEP918" s="37" t="s">
        <v>41</v>
      </c>
    </row>
    <row r="919" spans="16367:16370" x14ac:dyDescent="0.2">
      <c r="XEM919" s="37" t="s">
        <v>1209</v>
      </c>
      <c r="XEN919" s="37">
        <v>850</v>
      </c>
      <c r="XEO919" s="37" t="s">
        <v>60</v>
      </c>
      <c r="XEP919" s="37" t="s">
        <v>41</v>
      </c>
    </row>
    <row r="920" spans="16367:16370" x14ac:dyDescent="0.2">
      <c r="XEM920" s="37" t="s">
        <v>1210</v>
      </c>
      <c r="XEN920" s="37">
        <v>851</v>
      </c>
      <c r="XEO920" s="37" t="s">
        <v>60</v>
      </c>
      <c r="XEP920" s="37" t="s">
        <v>41</v>
      </c>
    </row>
    <row r="921" spans="16367:16370" x14ac:dyDescent="0.2">
      <c r="XEM921" s="37" t="s">
        <v>1211</v>
      </c>
      <c r="XEN921" s="37">
        <v>852</v>
      </c>
      <c r="XEO921" s="37" t="s">
        <v>60</v>
      </c>
      <c r="XEP921" s="37" t="s">
        <v>41</v>
      </c>
    </row>
    <row r="922" spans="16367:16370" x14ac:dyDescent="0.2">
      <c r="XEM922" s="37" t="s">
        <v>1212</v>
      </c>
      <c r="XEN922" s="37">
        <v>854</v>
      </c>
      <c r="XEO922" s="37" t="s">
        <v>60</v>
      </c>
      <c r="XEP922" s="37" t="s">
        <v>41</v>
      </c>
    </row>
    <row r="923" spans="16367:16370" x14ac:dyDescent="0.2">
      <c r="XEM923" s="37" t="s">
        <v>1213</v>
      </c>
      <c r="XEN923" s="37">
        <v>855</v>
      </c>
      <c r="XEO923" s="37" t="s">
        <v>60</v>
      </c>
      <c r="XEP923" s="37" t="s">
        <v>41</v>
      </c>
    </row>
    <row r="924" spans="16367:16370" x14ac:dyDescent="0.2">
      <c r="XEM924" s="37" t="s">
        <v>1214</v>
      </c>
      <c r="XEN924" s="37">
        <v>856</v>
      </c>
      <c r="XEO924" s="37" t="s">
        <v>60</v>
      </c>
      <c r="XEP924" s="37" t="s">
        <v>41</v>
      </c>
    </row>
    <row r="925" spans="16367:16370" x14ac:dyDescent="0.2">
      <c r="XEM925" s="37" t="s">
        <v>1215</v>
      </c>
      <c r="XEN925" s="37">
        <v>857</v>
      </c>
      <c r="XEO925" s="37" t="s">
        <v>60</v>
      </c>
      <c r="XEP925" s="37" t="s">
        <v>41</v>
      </c>
    </row>
    <row r="926" spans="16367:16370" x14ac:dyDescent="0.2">
      <c r="XEM926" s="37" t="s">
        <v>1216</v>
      </c>
      <c r="XEN926" s="37">
        <v>858</v>
      </c>
      <c r="XEO926" s="37" t="s">
        <v>60</v>
      </c>
      <c r="XEP926" s="37" t="s">
        <v>41</v>
      </c>
    </row>
    <row r="927" spans="16367:16370" x14ac:dyDescent="0.2">
      <c r="XEM927" s="37" t="s">
        <v>1217</v>
      </c>
      <c r="XEN927" s="37">
        <v>859</v>
      </c>
      <c r="XEO927" s="37" t="s">
        <v>60</v>
      </c>
      <c r="XEP927" s="37" t="s">
        <v>41</v>
      </c>
    </row>
    <row r="928" spans="16367:16370" x14ac:dyDescent="0.2">
      <c r="XEM928" s="37" t="s">
        <v>1218</v>
      </c>
      <c r="XEN928" s="37">
        <v>860</v>
      </c>
      <c r="XEO928" s="37" t="s">
        <v>60</v>
      </c>
      <c r="XEP928" s="37" t="s">
        <v>41</v>
      </c>
    </row>
    <row r="929" spans="16367:16370" x14ac:dyDescent="0.2">
      <c r="XEM929" s="37" t="s">
        <v>1219</v>
      </c>
      <c r="XEN929" s="37">
        <v>861</v>
      </c>
      <c r="XEO929" s="37" t="s">
        <v>60</v>
      </c>
      <c r="XEP929" s="37" t="s">
        <v>41</v>
      </c>
    </row>
    <row r="930" spans="16367:16370" x14ac:dyDescent="0.2">
      <c r="XEM930" s="37" t="s">
        <v>1220</v>
      </c>
      <c r="XEN930" s="37">
        <v>862</v>
      </c>
      <c r="XEO930" s="37" t="s">
        <v>60</v>
      </c>
      <c r="XEP930" s="37" t="s">
        <v>41</v>
      </c>
    </row>
    <row r="931" spans="16367:16370" x14ac:dyDescent="0.2">
      <c r="XEM931" s="37" t="s">
        <v>682</v>
      </c>
      <c r="XEN931" s="37">
        <v>863</v>
      </c>
      <c r="XEO931" s="37" t="s">
        <v>60</v>
      </c>
      <c r="XEP931" s="37" t="s">
        <v>41</v>
      </c>
    </row>
    <row r="932" spans="16367:16370" x14ac:dyDescent="0.2">
      <c r="XEM932" s="37" t="s">
        <v>1221</v>
      </c>
      <c r="XEN932" s="37">
        <v>864</v>
      </c>
      <c r="XEO932" s="37" t="s">
        <v>60</v>
      </c>
      <c r="XEP932" s="37" t="s">
        <v>41</v>
      </c>
    </row>
    <row r="933" spans="16367:16370" x14ac:dyDescent="0.2">
      <c r="XEM933" s="37" t="s">
        <v>1222</v>
      </c>
      <c r="XEN933" s="37">
        <v>865</v>
      </c>
      <c r="XEO933" s="37" t="s">
        <v>60</v>
      </c>
      <c r="XEP933" s="37" t="s">
        <v>41</v>
      </c>
    </row>
    <row r="934" spans="16367:16370" x14ac:dyDescent="0.2">
      <c r="XEM934" s="37" t="s">
        <v>1223</v>
      </c>
      <c r="XEN934" s="37">
        <v>866</v>
      </c>
      <c r="XEO934" s="37" t="s">
        <v>60</v>
      </c>
      <c r="XEP934" s="37" t="s">
        <v>41</v>
      </c>
    </row>
    <row r="935" spans="16367:16370" x14ac:dyDescent="0.2">
      <c r="XEM935" s="37" t="s">
        <v>1224</v>
      </c>
      <c r="XEN935" s="37">
        <v>867</v>
      </c>
      <c r="XEO935" s="37" t="s">
        <v>60</v>
      </c>
      <c r="XEP935" s="37" t="s">
        <v>41</v>
      </c>
    </row>
    <row r="936" spans="16367:16370" x14ac:dyDescent="0.2">
      <c r="XEM936" s="37" t="s">
        <v>1225</v>
      </c>
      <c r="XEN936" s="37">
        <v>868</v>
      </c>
      <c r="XEO936" s="37" t="s">
        <v>60</v>
      </c>
      <c r="XEP936" s="37" t="s">
        <v>41</v>
      </c>
    </row>
    <row r="937" spans="16367:16370" x14ac:dyDescent="0.2">
      <c r="XEM937" s="37" t="s">
        <v>1226</v>
      </c>
      <c r="XEN937" s="37">
        <v>869</v>
      </c>
      <c r="XEO937" s="37" t="s">
        <v>60</v>
      </c>
      <c r="XEP937" s="37" t="s">
        <v>41</v>
      </c>
    </row>
    <row r="938" spans="16367:16370" x14ac:dyDescent="0.2">
      <c r="XEM938" s="37" t="s">
        <v>1227</v>
      </c>
      <c r="XEN938" s="37">
        <v>870</v>
      </c>
      <c r="XEO938" s="37" t="s">
        <v>60</v>
      </c>
      <c r="XEP938" s="37" t="s">
        <v>41</v>
      </c>
    </row>
    <row r="939" spans="16367:16370" x14ac:dyDescent="0.2">
      <c r="XEM939" s="37" t="s">
        <v>1228</v>
      </c>
      <c r="XEN939" s="37">
        <v>871</v>
      </c>
      <c r="XEO939" s="37" t="s">
        <v>60</v>
      </c>
      <c r="XEP939" s="37" t="s">
        <v>41</v>
      </c>
    </row>
    <row r="940" spans="16367:16370" x14ac:dyDescent="0.2">
      <c r="XEM940" s="37" t="s">
        <v>1229</v>
      </c>
      <c r="XEN940" s="37">
        <v>872</v>
      </c>
      <c r="XEO940" s="37" t="s">
        <v>60</v>
      </c>
      <c r="XEP940" s="37" t="s">
        <v>41</v>
      </c>
    </row>
    <row r="941" spans="16367:16370" x14ac:dyDescent="0.2">
      <c r="XEM941" s="37" t="s">
        <v>1230</v>
      </c>
      <c r="XEN941" s="37">
        <v>873</v>
      </c>
      <c r="XEO941" s="37" t="s">
        <v>60</v>
      </c>
      <c r="XEP941" s="37" t="s">
        <v>41</v>
      </c>
    </row>
    <row r="942" spans="16367:16370" x14ac:dyDescent="0.2">
      <c r="XEM942" s="37" t="s">
        <v>1231</v>
      </c>
      <c r="XEN942" s="37">
        <v>874</v>
      </c>
      <c r="XEO942" s="37" t="s">
        <v>60</v>
      </c>
      <c r="XEP942" s="37" t="s">
        <v>41</v>
      </c>
    </row>
    <row r="943" spans="16367:16370" x14ac:dyDescent="0.2">
      <c r="XEM943" s="37" t="s">
        <v>1232</v>
      </c>
      <c r="XEN943" s="37">
        <v>875</v>
      </c>
      <c r="XEO943" s="37" t="s">
        <v>60</v>
      </c>
      <c r="XEP943" s="37" t="s">
        <v>41</v>
      </c>
    </row>
    <row r="944" spans="16367:16370" x14ac:dyDescent="0.2">
      <c r="XEM944" s="37" t="s">
        <v>1233</v>
      </c>
      <c r="XEN944" s="37">
        <v>876</v>
      </c>
      <c r="XEO944" s="37" t="s">
        <v>60</v>
      </c>
      <c r="XEP944" s="37" t="s">
        <v>41</v>
      </c>
    </row>
    <row r="945" spans="16367:16370" x14ac:dyDescent="0.2">
      <c r="XEM945" s="37" t="s">
        <v>1234</v>
      </c>
      <c r="XEN945" s="37">
        <v>877</v>
      </c>
      <c r="XEO945" s="37" t="s">
        <v>60</v>
      </c>
      <c r="XEP945" s="37" t="s">
        <v>41</v>
      </c>
    </row>
    <row r="946" spans="16367:16370" x14ac:dyDescent="0.2">
      <c r="XEM946" s="37" t="s">
        <v>1235</v>
      </c>
      <c r="XEN946" s="37">
        <v>878</v>
      </c>
      <c r="XEO946" s="37" t="s">
        <v>60</v>
      </c>
      <c r="XEP946" s="37" t="s">
        <v>41</v>
      </c>
    </row>
    <row r="947" spans="16367:16370" x14ac:dyDescent="0.2">
      <c r="XEM947" s="37" t="s">
        <v>1236</v>
      </c>
      <c r="XEN947" s="37">
        <v>879</v>
      </c>
      <c r="XEO947" s="37" t="s">
        <v>60</v>
      </c>
      <c r="XEP947" s="37" t="s">
        <v>41</v>
      </c>
    </row>
    <row r="948" spans="16367:16370" x14ac:dyDescent="0.2">
      <c r="XEM948" s="37" t="s">
        <v>1237</v>
      </c>
      <c r="XEN948" s="37">
        <v>880</v>
      </c>
      <c r="XEO948" s="37" t="s">
        <v>60</v>
      </c>
      <c r="XEP948" s="37" t="s">
        <v>41</v>
      </c>
    </row>
    <row r="949" spans="16367:16370" x14ac:dyDescent="0.2">
      <c r="XEM949" s="37" t="s">
        <v>1238</v>
      </c>
      <c r="XEN949" s="37">
        <v>881</v>
      </c>
      <c r="XEO949" s="37" t="s">
        <v>60</v>
      </c>
      <c r="XEP949" s="37" t="s">
        <v>41</v>
      </c>
    </row>
    <row r="950" spans="16367:16370" x14ac:dyDescent="0.2">
      <c r="XEM950" s="37" t="s">
        <v>1239</v>
      </c>
      <c r="XEN950" s="37">
        <v>882</v>
      </c>
      <c r="XEO950" s="37" t="s">
        <v>60</v>
      </c>
      <c r="XEP950" s="37" t="s">
        <v>41</v>
      </c>
    </row>
    <row r="951" spans="16367:16370" x14ac:dyDescent="0.2">
      <c r="XEM951" s="37" t="s">
        <v>1240</v>
      </c>
      <c r="XEN951" s="37">
        <v>883</v>
      </c>
      <c r="XEO951" s="37" t="s">
        <v>60</v>
      </c>
      <c r="XEP951" s="37" t="s">
        <v>41</v>
      </c>
    </row>
    <row r="952" spans="16367:16370" x14ac:dyDescent="0.2">
      <c r="XEM952" s="37" t="s">
        <v>1241</v>
      </c>
      <c r="XEN952" s="37">
        <v>884</v>
      </c>
      <c r="XEO952" s="37" t="s">
        <v>60</v>
      </c>
      <c r="XEP952" s="37" t="s">
        <v>41</v>
      </c>
    </row>
    <row r="953" spans="16367:16370" x14ac:dyDescent="0.2">
      <c r="XEM953" s="37" t="s">
        <v>1242</v>
      </c>
      <c r="XEN953" s="37">
        <v>885</v>
      </c>
      <c r="XEO953" s="37" t="s">
        <v>60</v>
      </c>
      <c r="XEP953" s="37" t="s">
        <v>41</v>
      </c>
    </row>
    <row r="954" spans="16367:16370" x14ac:dyDescent="0.2">
      <c r="XEM954" s="37" t="s">
        <v>1243</v>
      </c>
      <c r="XEN954" s="37">
        <v>886</v>
      </c>
      <c r="XEO954" s="37" t="s">
        <v>60</v>
      </c>
      <c r="XEP954" s="37" t="s">
        <v>41</v>
      </c>
    </row>
    <row r="955" spans="16367:16370" x14ac:dyDescent="0.2">
      <c r="XEM955" s="37" t="s">
        <v>1244</v>
      </c>
      <c r="XEN955" s="37">
        <v>887</v>
      </c>
      <c r="XEO955" s="37" t="s">
        <v>60</v>
      </c>
      <c r="XEP955" s="37" t="s">
        <v>41</v>
      </c>
    </row>
    <row r="956" spans="16367:16370" x14ac:dyDescent="0.2">
      <c r="XEM956" s="37" t="s">
        <v>1245</v>
      </c>
      <c r="XEN956" s="37">
        <v>888</v>
      </c>
      <c r="XEO956" s="37" t="s">
        <v>60</v>
      </c>
      <c r="XEP956" s="37" t="s">
        <v>41</v>
      </c>
    </row>
    <row r="957" spans="16367:16370" x14ac:dyDescent="0.2">
      <c r="XEM957" s="37" t="s">
        <v>1246</v>
      </c>
      <c r="XEN957" s="37">
        <v>889</v>
      </c>
      <c r="XEO957" s="37" t="s">
        <v>60</v>
      </c>
      <c r="XEP957" s="37" t="s">
        <v>41</v>
      </c>
    </row>
    <row r="958" spans="16367:16370" x14ac:dyDescent="0.2">
      <c r="XEM958" s="37" t="s">
        <v>683</v>
      </c>
      <c r="XEN958" s="37">
        <v>890</v>
      </c>
      <c r="XEO958" s="37" t="s">
        <v>60</v>
      </c>
      <c r="XEP958" s="37" t="s">
        <v>41</v>
      </c>
    </row>
    <row r="959" spans="16367:16370" x14ac:dyDescent="0.2">
      <c r="XEM959" s="37" t="s">
        <v>1247</v>
      </c>
      <c r="XEN959" s="37">
        <v>891</v>
      </c>
      <c r="XEO959" s="37" t="s">
        <v>60</v>
      </c>
      <c r="XEP959" s="37" t="s">
        <v>41</v>
      </c>
    </row>
    <row r="960" spans="16367:16370" x14ac:dyDescent="0.2">
      <c r="XEM960" s="37" t="s">
        <v>1248</v>
      </c>
      <c r="XEN960" s="37">
        <v>892</v>
      </c>
      <c r="XEO960" s="37" t="s">
        <v>60</v>
      </c>
      <c r="XEP960" s="37" t="s">
        <v>41</v>
      </c>
    </row>
    <row r="961" spans="16367:16370" x14ac:dyDescent="0.2">
      <c r="XEM961" s="37" t="s">
        <v>1249</v>
      </c>
      <c r="XEN961" s="37">
        <v>893</v>
      </c>
      <c r="XEO961" s="37" t="s">
        <v>60</v>
      </c>
      <c r="XEP961" s="37" t="s">
        <v>41</v>
      </c>
    </row>
    <row r="962" spans="16367:16370" x14ac:dyDescent="0.2">
      <c r="XEM962" s="37" t="s">
        <v>1250</v>
      </c>
      <c r="XEN962" s="37">
        <v>894</v>
      </c>
      <c r="XEO962" s="37" t="s">
        <v>60</v>
      </c>
      <c r="XEP962" s="37" t="s">
        <v>41</v>
      </c>
    </row>
    <row r="963" spans="16367:16370" x14ac:dyDescent="0.2">
      <c r="XEM963" s="37" t="s">
        <v>1251</v>
      </c>
      <c r="XEN963" s="37">
        <v>895</v>
      </c>
      <c r="XEO963" s="37" t="s">
        <v>60</v>
      </c>
      <c r="XEP963" s="37" t="s">
        <v>41</v>
      </c>
    </row>
    <row r="964" spans="16367:16370" x14ac:dyDescent="0.2">
      <c r="XEM964" s="37" t="s">
        <v>1252</v>
      </c>
      <c r="XEN964" s="37">
        <v>896</v>
      </c>
      <c r="XEO964" s="37" t="s">
        <v>60</v>
      </c>
      <c r="XEP964" s="37" t="s">
        <v>41</v>
      </c>
    </row>
    <row r="965" spans="16367:16370" x14ac:dyDescent="0.2">
      <c r="XEM965" s="37" t="s">
        <v>684</v>
      </c>
      <c r="XEN965" s="37">
        <v>897</v>
      </c>
      <c r="XEO965" s="37" t="s">
        <v>60</v>
      </c>
      <c r="XEP965" s="37" t="s">
        <v>41</v>
      </c>
    </row>
    <row r="966" spans="16367:16370" x14ac:dyDescent="0.2">
      <c r="XEM966" s="37" t="s">
        <v>1253</v>
      </c>
      <c r="XEN966" s="37">
        <v>898</v>
      </c>
      <c r="XEO966" s="37" t="s">
        <v>60</v>
      </c>
      <c r="XEP966" s="37" t="s">
        <v>41</v>
      </c>
    </row>
    <row r="967" spans="16367:16370" x14ac:dyDescent="0.2">
      <c r="XEM967" s="37" t="s">
        <v>1254</v>
      </c>
      <c r="XEN967" s="37">
        <v>899</v>
      </c>
      <c r="XEO967" s="37" t="s">
        <v>60</v>
      </c>
      <c r="XEP967" s="37" t="s">
        <v>41</v>
      </c>
    </row>
    <row r="968" spans="16367:16370" x14ac:dyDescent="0.2">
      <c r="XEM968" s="37" t="s">
        <v>1255</v>
      </c>
      <c r="XEN968" s="37">
        <v>900</v>
      </c>
      <c r="XEO968" s="37" t="s">
        <v>60</v>
      </c>
      <c r="XEP968" s="37" t="s">
        <v>41</v>
      </c>
    </row>
    <row r="969" spans="16367:16370" x14ac:dyDescent="0.2">
      <c r="XEM969" s="37" t="s">
        <v>1256</v>
      </c>
      <c r="XEN969" s="37">
        <v>901</v>
      </c>
      <c r="XEO969" s="37" t="s">
        <v>60</v>
      </c>
      <c r="XEP969" s="37" t="s">
        <v>41</v>
      </c>
    </row>
    <row r="970" spans="16367:16370" x14ac:dyDescent="0.2">
      <c r="XEM970" s="37" t="s">
        <v>1257</v>
      </c>
      <c r="XEN970" s="37">
        <v>903</v>
      </c>
      <c r="XEO970" s="37" t="s">
        <v>60</v>
      </c>
      <c r="XEP970" s="37" t="s">
        <v>41</v>
      </c>
    </row>
    <row r="971" spans="16367:16370" x14ac:dyDescent="0.2">
      <c r="XEM971" s="37" t="s">
        <v>1258</v>
      </c>
      <c r="XEN971" s="37">
        <v>904</v>
      </c>
      <c r="XEO971" s="37" t="s">
        <v>60</v>
      </c>
      <c r="XEP971" s="37" t="s">
        <v>41</v>
      </c>
    </row>
    <row r="972" spans="16367:16370" x14ac:dyDescent="0.2">
      <c r="XEM972" s="37" t="s">
        <v>1259</v>
      </c>
      <c r="XEN972" s="37">
        <v>905</v>
      </c>
      <c r="XEO972" s="37" t="s">
        <v>60</v>
      </c>
      <c r="XEP972" s="37" t="s">
        <v>41</v>
      </c>
    </row>
    <row r="973" spans="16367:16370" x14ac:dyDescent="0.2">
      <c r="XEM973" s="37" t="s">
        <v>1260</v>
      </c>
      <c r="XEN973" s="37">
        <v>906</v>
      </c>
      <c r="XEO973" s="37" t="s">
        <v>60</v>
      </c>
      <c r="XEP973" s="37" t="s">
        <v>41</v>
      </c>
    </row>
    <row r="974" spans="16367:16370" x14ac:dyDescent="0.2">
      <c r="XEM974" s="37" t="s">
        <v>1261</v>
      </c>
      <c r="XEN974" s="37">
        <v>907</v>
      </c>
      <c r="XEO974" s="37" t="s">
        <v>60</v>
      </c>
      <c r="XEP974" s="37" t="s">
        <v>41</v>
      </c>
    </row>
    <row r="975" spans="16367:16370" x14ac:dyDescent="0.2">
      <c r="XEM975" s="37" t="s">
        <v>1262</v>
      </c>
      <c r="XEN975" s="37">
        <v>908</v>
      </c>
      <c r="XEO975" s="37" t="s">
        <v>60</v>
      </c>
      <c r="XEP975" s="37" t="s">
        <v>41</v>
      </c>
    </row>
    <row r="976" spans="16367:16370" x14ac:dyDescent="0.2">
      <c r="XEM976" s="37" t="s">
        <v>1263</v>
      </c>
      <c r="XEN976" s="37">
        <v>909</v>
      </c>
      <c r="XEO976" s="37" t="s">
        <v>60</v>
      </c>
      <c r="XEP976" s="37" t="s">
        <v>41</v>
      </c>
    </row>
    <row r="977" spans="16367:16370" x14ac:dyDescent="0.2">
      <c r="XEM977" s="37" t="s">
        <v>1264</v>
      </c>
      <c r="XEN977" s="37">
        <v>910</v>
      </c>
      <c r="XEO977" s="37" t="s">
        <v>60</v>
      </c>
      <c r="XEP977" s="37" t="s">
        <v>41</v>
      </c>
    </row>
    <row r="978" spans="16367:16370" x14ac:dyDescent="0.2">
      <c r="XEM978" s="37" t="s">
        <v>685</v>
      </c>
      <c r="XEN978" s="37">
        <v>911</v>
      </c>
      <c r="XEO978" s="37" t="s">
        <v>60</v>
      </c>
      <c r="XEP978" s="37" t="s">
        <v>41</v>
      </c>
    </row>
    <row r="979" spans="16367:16370" x14ac:dyDescent="0.2">
      <c r="XEM979" s="37" t="s">
        <v>1265</v>
      </c>
      <c r="XEN979" s="37">
        <v>912</v>
      </c>
      <c r="XEO979" s="37" t="s">
        <v>60</v>
      </c>
      <c r="XEP979" s="37" t="s">
        <v>41</v>
      </c>
    </row>
    <row r="980" spans="16367:16370" x14ac:dyDescent="0.2">
      <c r="XEM980" s="37" t="s">
        <v>686</v>
      </c>
      <c r="XEN980" s="37">
        <v>913</v>
      </c>
      <c r="XEO980" s="37" t="s">
        <v>60</v>
      </c>
      <c r="XEP980" s="37" t="s">
        <v>41</v>
      </c>
    </row>
    <row r="981" spans="16367:16370" x14ac:dyDescent="0.2">
      <c r="XEM981" s="37" t="s">
        <v>1266</v>
      </c>
      <c r="XEN981" s="37">
        <v>914</v>
      </c>
      <c r="XEO981" s="37" t="s">
        <v>60</v>
      </c>
      <c r="XEP981" s="37" t="s">
        <v>41</v>
      </c>
    </row>
    <row r="982" spans="16367:16370" x14ac:dyDescent="0.2">
      <c r="XEM982" s="37" t="s">
        <v>1267</v>
      </c>
      <c r="XEN982" s="37">
        <v>915</v>
      </c>
      <c r="XEO982" s="37" t="s">
        <v>60</v>
      </c>
      <c r="XEP982" s="37" t="s">
        <v>41</v>
      </c>
    </row>
    <row r="983" spans="16367:16370" x14ac:dyDescent="0.2">
      <c r="XEM983" s="37" t="s">
        <v>687</v>
      </c>
      <c r="XEN983" s="37">
        <v>916</v>
      </c>
      <c r="XEO983" s="37" t="s">
        <v>60</v>
      </c>
      <c r="XEP983" s="37" t="s">
        <v>41</v>
      </c>
    </row>
    <row r="984" spans="16367:16370" x14ac:dyDescent="0.2">
      <c r="XEM984" s="37" t="s">
        <v>1268</v>
      </c>
      <c r="XEN984" s="37">
        <v>917</v>
      </c>
      <c r="XEO984" s="37" t="s">
        <v>60</v>
      </c>
      <c r="XEP984" s="37" t="s">
        <v>41</v>
      </c>
    </row>
    <row r="985" spans="16367:16370" x14ac:dyDescent="0.2">
      <c r="XEM985" s="37" t="s">
        <v>1269</v>
      </c>
      <c r="XEN985" s="37">
        <v>918</v>
      </c>
      <c r="XEO985" s="37" t="s">
        <v>60</v>
      </c>
      <c r="XEP985" s="37" t="s">
        <v>41</v>
      </c>
    </row>
    <row r="986" spans="16367:16370" x14ac:dyDescent="0.2">
      <c r="XEM986" s="37" t="s">
        <v>688</v>
      </c>
      <c r="XEN986" s="37">
        <v>919</v>
      </c>
      <c r="XEO986" s="37" t="s">
        <v>60</v>
      </c>
      <c r="XEP986" s="37" t="s">
        <v>41</v>
      </c>
    </row>
    <row r="987" spans="16367:16370" x14ac:dyDescent="0.2">
      <c r="XEM987" s="37" t="s">
        <v>689</v>
      </c>
      <c r="XEN987" s="37">
        <v>920</v>
      </c>
      <c r="XEO987" s="37" t="s">
        <v>60</v>
      </c>
      <c r="XEP987" s="37" t="s">
        <v>41</v>
      </c>
    </row>
    <row r="988" spans="16367:16370" x14ac:dyDescent="0.2">
      <c r="XEM988" s="37" t="s">
        <v>690</v>
      </c>
      <c r="XEN988" s="37">
        <v>921</v>
      </c>
      <c r="XEO988" s="37" t="s">
        <v>60</v>
      </c>
      <c r="XEP988" s="37" t="s">
        <v>41</v>
      </c>
    </row>
    <row r="989" spans="16367:16370" x14ac:dyDescent="0.2">
      <c r="XEM989" s="37" t="s">
        <v>1270</v>
      </c>
      <c r="XEN989" s="37">
        <v>922</v>
      </c>
      <c r="XEO989" s="37" t="s">
        <v>60</v>
      </c>
      <c r="XEP989" s="37" t="s">
        <v>41</v>
      </c>
    </row>
    <row r="990" spans="16367:16370" x14ac:dyDescent="0.2">
      <c r="XEM990" s="37" t="s">
        <v>692</v>
      </c>
      <c r="XEN990" s="37">
        <v>924</v>
      </c>
      <c r="XEO990" s="37" t="s">
        <v>60</v>
      </c>
      <c r="XEP990" s="37" t="s">
        <v>41</v>
      </c>
    </row>
    <row r="991" spans="16367:16370" x14ac:dyDescent="0.2">
      <c r="XEM991" s="37" t="s">
        <v>693</v>
      </c>
      <c r="XEN991" s="37">
        <v>925</v>
      </c>
      <c r="XEO991" s="37" t="s">
        <v>60</v>
      </c>
      <c r="XEP991" s="37" t="s">
        <v>41</v>
      </c>
    </row>
    <row r="992" spans="16367:16370" x14ac:dyDescent="0.2">
      <c r="XEM992" s="37" t="s">
        <v>694</v>
      </c>
      <c r="XEN992" s="37">
        <v>926</v>
      </c>
      <c r="XEO992" s="37" t="s">
        <v>60</v>
      </c>
      <c r="XEP992" s="37" t="s">
        <v>41</v>
      </c>
    </row>
    <row r="993" spans="16367:16370" x14ac:dyDescent="0.2">
      <c r="XEM993" s="37" t="s">
        <v>1271</v>
      </c>
      <c r="XEN993" s="37">
        <v>928</v>
      </c>
      <c r="XEO993" s="37" t="s">
        <v>60</v>
      </c>
      <c r="XEP993" s="37" t="s">
        <v>41</v>
      </c>
    </row>
    <row r="994" spans="16367:16370" x14ac:dyDescent="0.2">
      <c r="XEM994" s="37" t="s">
        <v>696</v>
      </c>
      <c r="XEN994" s="37">
        <v>929</v>
      </c>
      <c r="XEO994" s="37" t="s">
        <v>60</v>
      </c>
      <c r="XEP994" s="37" t="s">
        <v>41</v>
      </c>
    </row>
    <row r="995" spans="16367:16370" x14ac:dyDescent="0.2">
      <c r="XEM995" s="37" t="s">
        <v>698</v>
      </c>
      <c r="XEN995" s="37">
        <v>931</v>
      </c>
      <c r="XEO995" s="37" t="s">
        <v>60</v>
      </c>
      <c r="XEP995" s="37" t="s">
        <v>41</v>
      </c>
    </row>
    <row r="996" spans="16367:16370" x14ac:dyDescent="0.2">
      <c r="XEM996" s="37" t="s">
        <v>1272</v>
      </c>
      <c r="XEN996" s="37">
        <v>932</v>
      </c>
      <c r="XEO996" s="37" t="s">
        <v>60</v>
      </c>
      <c r="XEP996" s="37" t="s">
        <v>41</v>
      </c>
    </row>
    <row r="997" spans="16367:16370" x14ac:dyDescent="0.2">
      <c r="XEM997" s="37" t="s">
        <v>700</v>
      </c>
      <c r="XEN997" s="37">
        <v>934</v>
      </c>
      <c r="XEO997" s="37" t="s">
        <v>60</v>
      </c>
      <c r="XEP997" s="37" t="s">
        <v>41</v>
      </c>
    </row>
    <row r="998" spans="16367:16370" x14ac:dyDescent="0.2">
      <c r="XEM998" s="37" t="s">
        <v>701</v>
      </c>
      <c r="XEN998" s="37">
        <v>935</v>
      </c>
      <c r="XEO998" s="37" t="s">
        <v>60</v>
      </c>
      <c r="XEP998" s="37" t="s">
        <v>41</v>
      </c>
    </row>
    <row r="999" spans="16367:16370" x14ac:dyDescent="0.2">
      <c r="XEM999" s="37" t="s">
        <v>703</v>
      </c>
      <c r="XEN999" s="37">
        <v>937</v>
      </c>
      <c r="XEO999" s="37" t="s">
        <v>60</v>
      </c>
      <c r="XEP999" s="37" t="s">
        <v>41</v>
      </c>
    </row>
    <row r="1000" spans="16367:16370" x14ac:dyDescent="0.2">
      <c r="XEM1000" s="37" t="s">
        <v>705</v>
      </c>
      <c r="XEN1000" s="37">
        <v>939</v>
      </c>
      <c r="XEO1000" s="37" t="s">
        <v>60</v>
      </c>
      <c r="XEP1000" s="37" t="s">
        <v>41</v>
      </c>
    </row>
    <row r="1001" spans="16367:16370" x14ac:dyDescent="0.2">
      <c r="XEM1001" s="37" t="s">
        <v>706</v>
      </c>
      <c r="XEN1001" s="37">
        <v>940</v>
      </c>
      <c r="XEO1001" s="37" t="s">
        <v>60</v>
      </c>
      <c r="XEP1001" s="37" t="s">
        <v>41</v>
      </c>
    </row>
    <row r="1002" spans="16367:16370" x14ac:dyDescent="0.2">
      <c r="XEM1002" s="37" t="s">
        <v>707</v>
      </c>
      <c r="XEN1002" s="37">
        <v>942</v>
      </c>
      <c r="XEO1002" s="37" t="s">
        <v>60</v>
      </c>
      <c r="XEP1002" s="37" t="s">
        <v>41</v>
      </c>
    </row>
    <row r="1003" spans="16367:16370" x14ac:dyDescent="0.2">
      <c r="XEM1003" s="37" t="s">
        <v>708</v>
      </c>
      <c r="XEN1003" s="37">
        <v>943</v>
      </c>
      <c r="XEO1003" s="37" t="s">
        <v>60</v>
      </c>
      <c r="XEP1003" s="37" t="s">
        <v>41</v>
      </c>
    </row>
    <row r="1004" spans="16367:16370" x14ac:dyDescent="0.2">
      <c r="XEM1004" s="37" t="s">
        <v>709</v>
      </c>
      <c r="XEN1004" s="37">
        <v>944</v>
      </c>
      <c r="XEO1004" s="37" t="s">
        <v>60</v>
      </c>
      <c r="XEP1004" s="37" t="s">
        <v>41</v>
      </c>
    </row>
    <row r="1005" spans="16367:16370" x14ac:dyDescent="0.2">
      <c r="XEM1005" s="37" t="s">
        <v>710</v>
      </c>
      <c r="XEN1005" s="37">
        <v>945</v>
      </c>
      <c r="XEO1005" s="37" t="s">
        <v>60</v>
      </c>
      <c r="XEP1005" s="37" t="s">
        <v>41</v>
      </c>
    </row>
    <row r="1006" spans="16367:16370" x14ac:dyDescent="0.2">
      <c r="XEM1006" s="37" t="s">
        <v>712</v>
      </c>
      <c r="XEN1006" s="37">
        <v>947</v>
      </c>
      <c r="XEO1006" s="37" t="s">
        <v>60</v>
      </c>
      <c r="XEP1006" s="37" t="s">
        <v>41</v>
      </c>
    </row>
    <row r="1007" spans="16367:16370" x14ac:dyDescent="0.2">
      <c r="XEM1007" s="37" t="s">
        <v>714</v>
      </c>
      <c r="XEN1007" s="37">
        <v>949</v>
      </c>
      <c r="XEO1007" s="37" t="s">
        <v>60</v>
      </c>
      <c r="XEP1007" s="37" t="s">
        <v>41</v>
      </c>
    </row>
    <row r="1008" spans="16367:16370" x14ac:dyDescent="0.2">
      <c r="XEM1008" s="37" t="s">
        <v>715</v>
      </c>
      <c r="XEN1008" s="37">
        <v>950</v>
      </c>
      <c r="XEO1008" s="37" t="s">
        <v>60</v>
      </c>
      <c r="XEP1008" s="37" t="s">
        <v>41</v>
      </c>
    </row>
    <row r="1009" spans="16367:16370" x14ac:dyDescent="0.2">
      <c r="XEM1009" s="37" t="s">
        <v>716</v>
      </c>
      <c r="XEN1009" s="37">
        <v>951</v>
      </c>
      <c r="XEO1009" s="37" t="s">
        <v>60</v>
      </c>
      <c r="XEP1009" s="37" t="s">
        <v>41</v>
      </c>
    </row>
    <row r="1010" spans="16367:16370" x14ac:dyDescent="0.2">
      <c r="XEM1010" s="37" t="s">
        <v>717</v>
      </c>
      <c r="XEN1010" s="37">
        <v>952</v>
      </c>
      <c r="XEO1010" s="37" t="s">
        <v>60</v>
      </c>
      <c r="XEP1010" s="37" t="s">
        <v>41</v>
      </c>
    </row>
    <row r="1011" spans="16367:16370" x14ac:dyDescent="0.2">
      <c r="XEM1011" s="37" t="s">
        <v>718</v>
      </c>
      <c r="XEN1011" s="37">
        <v>953</v>
      </c>
      <c r="XEO1011" s="37" t="s">
        <v>60</v>
      </c>
      <c r="XEP1011" s="37" t="s">
        <v>41</v>
      </c>
    </row>
    <row r="1012" spans="16367:16370" x14ac:dyDescent="0.2">
      <c r="XEM1012" s="37" t="s">
        <v>720</v>
      </c>
      <c r="XEN1012" s="37">
        <v>955</v>
      </c>
      <c r="XEO1012" s="37" t="s">
        <v>60</v>
      </c>
      <c r="XEP1012" s="37" t="s">
        <v>41</v>
      </c>
    </row>
    <row r="1013" spans="16367:16370" x14ac:dyDescent="0.2">
      <c r="XEM1013" s="37" t="s">
        <v>721</v>
      </c>
      <c r="XEN1013" s="37">
        <v>956</v>
      </c>
      <c r="XEO1013" s="37" t="s">
        <v>60</v>
      </c>
      <c r="XEP1013" s="37" t="s">
        <v>41</v>
      </c>
    </row>
    <row r="1014" spans="16367:16370" x14ac:dyDescent="0.2">
      <c r="XEM1014" s="37" t="s">
        <v>722</v>
      </c>
      <c r="XEN1014" s="37">
        <v>957</v>
      </c>
      <c r="XEO1014" s="37" t="s">
        <v>60</v>
      </c>
      <c r="XEP1014" s="37" t="s">
        <v>41</v>
      </c>
    </row>
    <row r="1015" spans="16367:16370" x14ac:dyDescent="0.2">
      <c r="XEM1015" s="37" t="s">
        <v>723</v>
      </c>
      <c r="XEN1015" s="37">
        <v>958</v>
      </c>
      <c r="XEO1015" s="37" t="s">
        <v>60</v>
      </c>
      <c r="XEP1015" s="37" t="s">
        <v>41</v>
      </c>
    </row>
    <row r="1016" spans="16367:16370" x14ac:dyDescent="0.2">
      <c r="XEM1016" s="37" t="s">
        <v>724</v>
      </c>
      <c r="XEN1016" s="37">
        <v>959</v>
      </c>
      <c r="XEO1016" s="37" t="s">
        <v>60</v>
      </c>
      <c r="XEP1016" s="37" t="s">
        <v>41</v>
      </c>
    </row>
    <row r="1017" spans="16367:16370" x14ac:dyDescent="0.2">
      <c r="XEM1017" s="37" t="s">
        <v>725</v>
      </c>
      <c r="XEN1017" s="37">
        <v>960</v>
      </c>
      <c r="XEO1017" s="37" t="s">
        <v>60</v>
      </c>
      <c r="XEP1017" s="37" t="s">
        <v>41</v>
      </c>
    </row>
    <row r="1018" spans="16367:16370" x14ac:dyDescent="0.2">
      <c r="XEM1018" s="37" t="s">
        <v>726</v>
      </c>
      <c r="XEN1018" s="37">
        <v>961</v>
      </c>
      <c r="XEO1018" s="37" t="s">
        <v>60</v>
      </c>
      <c r="XEP1018" s="37" t="s">
        <v>41</v>
      </c>
    </row>
    <row r="1019" spans="16367:16370" x14ac:dyDescent="0.2">
      <c r="XEM1019" s="37" t="s">
        <v>727</v>
      </c>
      <c r="XEN1019" s="37">
        <v>962</v>
      </c>
      <c r="XEO1019" s="37" t="s">
        <v>60</v>
      </c>
      <c r="XEP1019" s="37" t="s">
        <v>41</v>
      </c>
    </row>
    <row r="1020" spans="16367:16370" x14ac:dyDescent="0.2">
      <c r="XEM1020" s="37" t="s">
        <v>728</v>
      </c>
      <c r="XEN1020" s="37">
        <v>963</v>
      </c>
      <c r="XEO1020" s="37" t="s">
        <v>60</v>
      </c>
      <c r="XEP1020" s="37" t="s">
        <v>41</v>
      </c>
    </row>
    <row r="1021" spans="16367:16370" x14ac:dyDescent="0.2">
      <c r="XEM1021" s="37" t="s">
        <v>730</v>
      </c>
      <c r="XEN1021" s="37">
        <v>965</v>
      </c>
      <c r="XEO1021" s="37" t="s">
        <v>60</v>
      </c>
      <c r="XEP1021" s="37" t="s">
        <v>41</v>
      </c>
    </row>
    <row r="1022" spans="16367:16370" x14ac:dyDescent="0.2">
      <c r="XEM1022" s="37" t="s">
        <v>731</v>
      </c>
      <c r="XEN1022" s="37">
        <v>966</v>
      </c>
      <c r="XEO1022" s="37" t="s">
        <v>60</v>
      </c>
      <c r="XEP1022" s="37" t="s">
        <v>41</v>
      </c>
    </row>
    <row r="1023" spans="16367:16370" x14ac:dyDescent="0.2">
      <c r="XEM1023" s="37" t="s">
        <v>732</v>
      </c>
      <c r="XEN1023" s="37">
        <v>967</v>
      </c>
      <c r="XEO1023" s="37" t="s">
        <v>60</v>
      </c>
      <c r="XEP1023" s="37" t="s">
        <v>41</v>
      </c>
    </row>
    <row r="1024" spans="16367:16370" x14ac:dyDescent="0.2">
      <c r="XEM1024" s="37" t="s">
        <v>735</v>
      </c>
      <c r="XEN1024" s="37">
        <v>970</v>
      </c>
      <c r="XEO1024" s="37" t="s">
        <v>60</v>
      </c>
      <c r="XEP1024" s="37" t="s">
        <v>41</v>
      </c>
    </row>
    <row r="1025" spans="16367:16370" x14ac:dyDescent="0.2">
      <c r="XEM1025" s="37" t="s">
        <v>736</v>
      </c>
      <c r="XEN1025" s="37">
        <v>971</v>
      </c>
      <c r="XEO1025" s="37" t="s">
        <v>60</v>
      </c>
      <c r="XEP1025" s="37" t="s">
        <v>41</v>
      </c>
    </row>
    <row r="1026" spans="16367:16370" x14ac:dyDescent="0.2">
      <c r="XEM1026" s="37" t="s">
        <v>738</v>
      </c>
      <c r="XEN1026" s="37">
        <v>973</v>
      </c>
      <c r="XEO1026" s="37" t="s">
        <v>60</v>
      </c>
      <c r="XEP1026" s="37" t="s">
        <v>41</v>
      </c>
    </row>
    <row r="1027" spans="16367:16370" x14ac:dyDescent="0.2">
      <c r="XEM1027" s="37" t="s">
        <v>739</v>
      </c>
      <c r="XEN1027" s="37">
        <v>974</v>
      </c>
      <c r="XEO1027" s="37" t="s">
        <v>60</v>
      </c>
      <c r="XEP1027" s="37" t="s">
        <v>41</v>
      </c>
    </row>
    <row r="1028" spans="16367:16370" x14ac:dyDescent="0.2">
      <c r="XEM1028" s="37" t="s">
        <v>741</v>
      </c>
      <c r="XEN1028" s="37">
        <v>976</v>
      </c>
      <c r="XEO1028" s="37" t="s">
        <v>60</v>
      </c>
      <c r="XEP1028" s="37" t="s">
        <v>41</v>
      </c>
    </row>
    <row r="1029" spans="16367:16370" x14ac:dyDescent="0.2">
      <c r="XEM1029" s="37" t="s">
        <v>743</v>
      </c>
      <c r="XEN1029" s="37">
        <v>978</v>
      </c>
      <c r="XEO1029" s="37" t="s">
        <v>60</v>
      </c>
      <c r="XEP1029" s="37" t="s">
        <v>41</v>
      </c>
    </row>
    <row r="1030" spans="16367:16370" x14ac:dyDescent="0.2">
      <c r="XEM1030" s="37" t="s">
        <v>1273</v>
      </c>
      <c r="XEN1030" s="37">
        <v>979</v>
      </c>
      <c r="XEO1030" s="37" t="s">
        <v>60</v>
      </c>
      <c r="XEP1030" s="37" t="s">
        <v>41</v>
      </c>
    </row>
    <row r="1031" spans="16367:16370" x14ac:dyDescent="0.2">
      <c r="XEM1031" s="37" t="s">
        <v>744</v>
      </c>
      <c r="XEN1031" s="37">
        <v>980</v>
      </c>
      <c r="XEO1031" s="37" t="s">
        <v>60</v>
      </c>
      <c r="XEP1031" s="37" t="s">
        <v>41</v>
      </c>
    </row>
    <row r="1032" spans="16367:16370" x14ac:dyDescent="0.2">
      <c r="XEM1032" s="37" t="s">
        <v>745</v>
      </c>
      <c r="XEN1032" s="37">
        <v>981</v>
      </c>
      <c r="XEO1032" s="37" t="s">
        <v>60</v>
      </c>
      <c r="XEP1032" s="37" t="s">
        <v>41</v>
      </c>
    </row>
    <row r="1033" spans="16367:16370" x14ac:dyDescent="0.2">
      <c r="XEM1033" s="37" t="s">
        <v>746</v>
      </c>
      <c r="XEN1033" s="37">
        <v>982</v>
      </c>
      <c r="XEO1033" s="37" t="s">
        <v>60</v>
      </c>
      <c r="XEP1033" s="37" t="s">
        <v>41</v>
      </c>
    </row>
    <row r="1034" spans="16367:16370" x14ac:dyDescent="0.2">
      <c r="XEM1034" s="37" t="s">
        <v>747</v>
      </c>
      <c r="XEN1034" s="37">
        <v>983</v>
      </c>
      <c r="XEO1034" s="37" t="s">
        <v>60</v>
      </c>
      <c r="XEP1034" s="37" t="s">
        <v>41</v>
      </c>
    </row>
    <row r="1035" spans="16367:16370" x14ac:dyDescent="0.2">
      <c r="XEM1035" s="37" t="s">
        <v>748</v>
      </c>
      <c r="XEN1035" s="37">
        <v>984</v>
      </c>
      <c r="XEO1035" s="37" t="s">
        <v>60</v>
      </c>
      <c r="XEP1035" s="37" t="s">
        <v>41</v>
      </c>
    </row>
    <row r="1036" spans="16367:16370" x14ac:dyDescent="0.2">
      <c r="XEM1036" s="37" t="s">
        <v>749</v>
      </c>
      <c r="XEN1036" s="37">
        <v>985</v>
      </c>
      <c r="XEO1036" s="37" t="s">
        <v>60</v>
      </c>
      <c r="XEP1036" s="37" t="s">
        <v>41</v>
      </c>
    </row>
    <row r="1037" spans="16367:16370" x14ac:dyDescent="0.2">
      <c r="XEM1037" s="37" t="s">
        <v>750</v>
      </c>
      <c r="XEN1037" s="37">
        <v>986</v>
      </c>
      <c r="XEO1037" s="37" t="s">
        <v>60</v>
      </c>
      <c r="XEP1037" s="37" t="s">
        <v>41</v>
      </c>
    </row>
    <row r="1038" spans="16367:16370" x14ac:dyDescent="0.2">
      <c r="XEM1038" s="37" t="s">
        <v>751</v>
      </c>
      <c r="XEN1038" s="37">
        <v>987</v>
      </c>
      <c r="XEO1038" s="37" t="s">
        <v>60</v>
      </c>
      <c r="XEP1038" s="37" t="s">
        <v>41</v>
      </c>
    </row>
    <row r="1039" spans="16367:16370" x14ac:dyDescent="0.2">
      <c r="XEM1039" s="37" t="s">
        <v>752</v>
      </c>
      <c r="XEN1039" s="37">
        <v>988</v>
      </c>
      <c r="XEO1039" s="37" t="s">
        <v>60</v>
      </c>
      <c r="XEP1039" s="37" t="s">
        <v>41</v>
      </c>
    </row>
    <row r="1040" spans="16367:16370" x14ac:dyDescent="0.2">
      <c r="XEM1040" s="37" t="s">
        <v>753</v>
      </c>
      <c r="XEN1040" s="37">
        <v>989</v>
      </c>
      <c r="XEO1040" s="37" t="s">
        <v>60</v>
      </c>
      <c r="XEP1040" s="37" t="s">
        <v>41</v>
      </c>
    </row>
    <row r="1041" spans="16367:16370" x14ac:dyDescent="0.2">
      <c r="XEM1041" s="37" t="s">
        <v>754</v>
      </c>
      <c r="XEN1041" s="37">
        <v>990</v>
      </c>
      <c r="XEO1041" s="37" t="s">
        <v>60</v>
      </c>
      <c r="XEP1041" s="37" t="s">
        <v>41</v>
      </c>
    </row>
    <row r="1042" spans="16367:16370" x14ac:dyDescent="0.2">
      <c r="XEM1042" s="37" t="s">
        <v>755</v>
      </c>
      <c r="XEN1042" s="37">
        <v>991</v>
      </c>
      <c r="XEO1042" s="37" t="s">
        <v>60</v>
      </c>
      <c r="XEP1042" s="37" t="s">
        <v>41</v>
      </c>
    </row>
    <row r="1043" spans="16367:16370" x14ac:dyDescent="0.2">
      <c r="XEM1043" s="37" t="s">
        <v>756</v>
      </c>
      <c r="XEN1043" s="37">
        <v>992</v>
      </c>
      <c r="XEO1043" s="37" t="s">
        <v>60</v>
      </c>
      <c r="XEP1043" s="37" t="s">
        <v>41</v>
      </c>
    </row>
    <row r="1044" spans="16367:16370" x14ac:dyDescent="0.2">
      <c r="XEM1044" s="37" t="s">
        <v>758</v>
      </c>
      <c r="XEN1044" s="37">
        <v>994</v>
      </c>
      <c r="XEO1044" s="37" t="s">
        <v>60</v>
      </c>
      <c r="XEP1044" s="37" t="s">
        <v>41</v>
      </c>
    </row>
    <row r="1045" spans="16367:16370" x14ac:dyDescent="0.2">
      <c r="XEM1045" s="37" t="s">
        <v>760</v>
      </c>
      <c r="XEN1045" s="37">
        <v>996</v>
      </c>
      <c r="XEO1045" s="37" t="s">
        <v>60</v>
      </c>
      <c r="XEP1045" s="37" t="s">
        <v>41</v>
      </c>
    </row>
    <row r="1046" spans="16367:16370" x14ac:dyDescent="0.2">
      <c r="XEM1046" s="37" t="s">
        <v>762</v>
      </c>
      <c r="XEN1046" s="37">
        <v>998</v>
      </c>
      <c r="XEO1046" s="37" t="s">
        <v>60</v>
      </c>
      <c r="XEP1046" s="37" t="s">
        <v>41</v>
      </c>
    </row>
    <row r="1047" spans="16367:16370" x14ac:dyDescent="0.2">
      <c r="XEM1047" s="37" t="s">
        <v>1274</v>
      </c>
      <c r="XEN1047" s="37">
        <v>999</v>
      </c>
      <c r="XEO1047" s="37" t="s">
        <v>60</v>
      </c>
      <c r="XEP1047" s="37" t="s">
        <v>41</v>
      </c>
    </row>
    <row r="1048" spans="16367:16370" x14ac:dyDescent="0.2">
      <c r="XEM1048" s="37" t="s">
        <v>763</v>
      </c>
      <c r="XEN1048" s="37">
        <v>1000</v>
      </c>
      <c r="XEO1048" s="37" t="s">
        <v>60</v>
      </c>
      <c r="XEP1048" s="37" t="s">
        <v>41</v>
      </c>
    </row>
    <row r="1049" spans="16367:16370" x14ac:dyDescent="0.2">
      <c r="XEM1049" s="37" t="s">
        <v>764</v>
      </c>
      <c r="XEN1049" s="37">
        <v>1001</v>
      </c>
      <c r="XEO1049" s="37" t="s">
        <v>60</v>
      </c>
      <c r="XEP1049" s="37" t="s">
        <v>41</v>
      </c>
    </row>
    <row r="1050" spans="16367:16370" x14ac:dyDescent="0.2">
      <c r="XEM1050" s="37" t="s">
        <v>766</v>
      </c>
      <c r="XEN1050" s="37">
        <v>1003</v>
      </c>
      <c r="XEO1050" s="37" t="s">
        <v>60</v>
      </c>
      <c r="XEP1050" s="37" t="s">
        <v>41</v>
      </c>
    </row>
    <row r="1051" spans="16367:16370" x14ac:dyDescent="0.2">
      <c r="XEM1051" s="37" t="s">
        <v>767</v>
      </c>
      <c r="XEN1051" s="37">
        <v>1004</v>
      </c>
      <c r="XEO1051" s="37" t="s">
        <v>60</v>
      </c>
      <c r="XEP1051" s="37" t="s">
        <v>41</v>
      </c>
    </row>
    <row r="1052" spans="16367:16370" x14ac:dyDescent="0.2">
      <c r="XEM1052" s="37" t="s">
        <v>1275</v>
      </c>
      <c r="XEN1052" s="37">
        <v>1006</v>
      </c>
      <c r="XEO1052" s="37" t="s">
        <v>60</v>
      </c>
      <c r="XEP1052" s="37" t="s">
        <v>41</v>
      </c>
    </row>
    <row r="1053" spans="16367:16370" x14ac:dyDescent="0.2">
      <c r="XEM1053" s="37" t="s">
        <v>769</v>
      </c>
      <c r="XEN1053" s="37">
        <v>1007</v>
      </c>
      <c r="XEO1053" s="37" t="s">
        <v>60</v>
      </c>
      <c r="XEP1053" s="37" t="s">
        <v>41</v>
      </c>
    </row>
    <row r="1054" spans="16367:16370" x14ac:dyDescent="0.2">
      <c r="XEM1054" s="37" t="s">
        <v>770</v>
      </c>
      <c r="XEN1054" s="37">
        <v>1008</v>
      </c>
      <c r="XEO1054" s="37" t="s">
        <v>60</v>
      </c>
      <c r="XEP1054" s="37" t="s">
        <v>41</v>
      </c>
    </row>
    <row r="1055" spans="16367:16370" x14ac:dyDescent="0.2">
      <c r="XEM1055" s="37" t="s">
        <v>771</v>
      </c>
      <c r="XEN1055" s="37">
        <v>1009</v>
      </c>
      <c r="XEO1055" s="37" t="s">
        <v>60</v>
      </c>
      <c r="XEP1055" s="37" t="s">
        <v>41</v>
      </c>
    </row>
    <row r="1056" spans="16367:16370" x14ac:dyDescent="0.2">
      <c r="XEM1056" s="37" t="s">
        <v>772</v>
      </c>
      <c r="XEN1056" s="37">
        <v>1010</v>
      </c>
      <c r="XEO1056" s="37" t="s">
        <v>60</v>
      </c>
      <c r="XEP1056" s="37" t="s">
        <v>41</v>
      </c>
    </row>
    <row r="1057" spans="16367:16370" x14ac:dyDescent="0.2">
      <c r="XEM1057" s="37" t="s">
        <v>773</v>
      </c>
      <c r="XEN1057" s="37">
        <v>1011</v>
      </c>
      <c r="XEO1057" s="37" t="s">
        <v>60</v>
      </c>
      <c r="XEP1057" s="37" t="s">
        <v>41</v>
      </c>
    </row>
    <row r="1058" spans="16367:16370" x14ac:dyDescent="0.2">
      <c r="XEM1058" s="37" t="s">
        <v>774</v>
      </c>
      <c r="XEN1058" s="37">
        <v>1012</v>
      </c>
      <c r="XEO1058" s="37" t="s">
        <v>60</v>
      </c>
      <c r="XEP1058" s="37" t="s">
        <v>41</v>
      </c>
    </row>
    <row r="1059" spans="16367:16370" x14ac:dyDescent="0.2">
      <c r="XEM1059" s="37" t="s">
        <v>775</v>
      </c>
      <c r="XEN1059" s="37">
        <v>1013</v>
      </c>
      <c r="XEO1059" s="37" t="s">
        <v>60</v>
      </c>
      <c r="XEP1059" s="37" t="s">
        <v>41</v>
      </c>
    </row>
    <row r="1060" spans="16367:16370" x14ac:dyDescent="0.2">
      <c r="XEM1060" s="37" t="s">
        <v>776</v>
      </c>
      <c r="XEN1060" s="37">
        <v>1014</v>
      </c>
      <c r="XEO1060" s="37" t="s">
        <v>60</v>
      </c>
      <c r="XEP1060" s="37" t="s">
        <v>41</v>
      </c>
    </row>
    <row r="1061" spans="16367:16370" x14ac:dyDescent="0.2">
      <c r="XEM1061" s="37" t="s">
        <v>777</v>
      </c>
      <c r="XEN1061" s="37">
        <v>1015</v>
      </c>
      <c r="XEO1061" s="37" t="s">
        <v>60</v>
      </c>
      <c r="XEP1061" s="37" t="s">
        <v>41</v>
      </c>
    </row>
    <row r="1062" spans="16367:16370" x14ac:dyDescent="0.2">
      <c r="XEM1062" s="37" t="s">
        <v>1276</v>
      </c>
      <c r="XEN1062" s="37">
        <v>1018</v>
      </c>
      <c r="XEO1062" s="37" t="s">
        <v>60</v>
      </c>
      <c r="XEP1062" s="37" t="s">
        <v>41</v>
      </c>
    </row>
    <row r="1063" spans="16367:16370" x14ac:dyDescent="0.2">
      <c r="XEM1063" s="37" t="s">
        <v>780</v>
      </c>
      <c r="XEN1063" s="37">
        <v>1019</v>
      </c>
      <c r="XEO1063" s="37" t="s">
        <v>60</v>
      </c>
      <c r="XEP1063" s="37" t="s">
        <v>41</v>
      </c>
    </row>
    <row r="1064" spans="16367:16370" x14ac:dyDescent="0.2">
      <c r="XEM1064" s="37" t="s">
        <v>1277</v>
      </c>
      <c r="XEN1064" s="37">
        <v>1020</v>
      </c>
      <c r="XEO1064" s="37" t="s">
        <v>60</v>
      </c>
      <c r="XEP1064" s="37" t="s">
        <v>41</v>
      </c>
    </row>
    <row r="1065" spans="16367:16370" x14ac:dyDescent="0.2">
      <c r="XEM1065" s="37" t="s">
        <v>781</v>
      </c>
      <c r="XEN1065" s="37">
        <v>1021</v>
      </c>
      <c r="XEO1065" s="37" t="s">
        <v>60</v>
      </c>
      <c r="XEP1065" s="37" t="s">
        <v>41</v>
      </c>
    </row>
    <row r="1066" spans="16367:16370" x14ac:dyDescent="0.2">
      <c r="XEM1066" s="37" t="s">
        <v>1278</v>
      </c>
      <c r="XEN1066" s="37">
        <v>1022</v>
      </c>
      <c r="XEO1066" s="37" t="s">
        <v>60</v>
      </c>
      <c r="XEP1066" s="37" t="s">
        <v>41</v>
      </c>
    </row>
    <row r="1067" spans="16367:16370" x14ac:dyDescent="0.2">
      <c r="XEM1067" s="37" t="s">
        <v>782</v>
      </c>
      <c r="XEN1067" s="37">
        <v>1023</v>
      </c>
      <c r="XEO1067" s="37" t="s">
        <v>60</v>
      </c>
      <c r="XEP1067" s="37" t="s">
        <v>41</v>
      </c>
    </row>
    <row r="1068" spans="16367:16370" x14ac:dyDescent="0.2">
      <c r="XEM1068" s="37" t="s">
        <v>783</v>
      </c>
      <c r="XEN1068" s="37">
        <v>1024</v>
      </c>
      <c r="XEO1068" s="37" t="s">
        <v>60</v>
      </c>
      <c r="XEP1068" s="37" t="s">
        <v>41</v>
      </c>
    </row>
    <row r="1069" spans="16367:16370" x14ac:dyDescent="0.2">
      <c r="XEM1069" s="37" t="s">
        <v>785</v>
      </c>
      <c r="XEN1069" s="37">
        <v>1026</v>
      </c>
      <c r="XEO1069" s="37" t="s">
        <v>60</v>
      </c>
      <c r="XEP1069" s="37" t="s">
        <v>41</v>
      </c>
    </row>
    <row r="1070" spans="16367:16370" x14ac:dyDescent="0.2">
      <c r="XEM1070" s="37" t="s">
        <v>1279</v>
      </c>
      <c r="XEN1070" s="37">
        <v>1027</v>
      </c>
      <c r="XEO1070" s="37" t="s">
        <v>60</v>
      </c>
      <c r="XEP1070" s="37" t="s">
        <v>41</v>
      </c>
    </row>
    <row r="1071" spans="16367:16370" x14ac:dyDescent="0.2">
      <c r="XEM1071" s="37" t="s">
        <v>786</v>
      </c>
      <c r="XEN1071" s="37">
        <v>1028</v>
      </c>
      <c r="XEO1071" s="37" t="s">
        <v>60</v>
      </c>
      <c r="XEP1071" s="37" t="s">
        <v>41</v>
      </c>
    </row>
    <row r="1072" spans="16367:16370" x14ac:dyDescent="0.2">
      <c r="XEM1072" s="37" t="s">
        <v>787</v>
      </c>
      <c r="XEN1072" s="37">
        <v>1029</v>
      </c>
      <c r="XEO1072" s="37" t="s">
        <v>60</v>
      </c>
      <c r="XEP1072" s="37" t="s">
        <v>41</v>
      </c>
    </row>
    <row r="1073" spans="16367:16370" x14ac:dyDescent="0.2">
      <c r="XEM1073" s="37" t="s">
        <v>788</v>
      </c>
      <c r="XEN1073" s="37">
        <v>1030</v>
      </c>
      <c r="XEO1073" s="37" t="s">
        <v>60</v>
      </c>
      <c r="XEP1073" s="37" t="s">
        <v>41</v>
      </c>
    </row>
    <row r="1074" spans="16367:16370" x14ac:dyDescent="0.2">
      <c r="XEM1074" s="37" t="s">
        <v>1280</v>
      </c>
      <c r="XEN1074" s="37">
        <v>1031</v>
      </c>
      <c r="XEO1074" s="37" t="s">
        <v>60</v>
      </c>
      <c r="XEP1074" s="37" t="s">
        <v>41</v>
      </c>
    </row>
    <row r="1075" spans="16367:16370" x14ac:dyDescent="0.2">
      <c r="XEM1075" s="37" t="s">
        <v>789</v>
      </c>
      <c r="XEN1075" s="37">
        <v>1032</v>
      </c>
      <c r="XEO1075" s="37" t="s">
        <v>60</v>
      </c>
      <c r="XEP1075" s="37" t="s">
        <v>41</v>
      </c>
    </row>
    <row r="1076" spans="16367:16370" x14ac:dyDescent="0.2">
      <c r="XEM1076" s="37" t="s">
        <v>1281</v>
      </c>
      <c r="XEN1076" s="37">
        <v>1033</v>
      </c>
      <c r="XEO1076" s="37" t="s">
        <v>60</v>
      </c>
      <c r="XEP1076" s="37" t="s">
        <v>41</v>
      </c>
    </row>
    <row r="1077" spans="16367:16370" x14ac:dyDescent="0.2">
      <c r="XEM1077" s="37" t="s">
        <v>790</v>
      </c>
      <c r="XEN1077" s="37">
        <v>1034</v>
      </c>
      <c r="XEO1077" s="37" t="s">
        <v>60</v>
      </c>
      <c r="XEP1077" s="37" t="s">
        <v>41</v>
      </c>
    </row>
    <row r="1078" spans="16367:16370" x14ac:dyDescent="0.2">
      <c r="XEM1078" s="37" t="s">
        <v>792</v>
      </c>
      <c r="XEN1078" s="37">
        <v>1036</v>
      </c>
      <c r="XEO1078" s="37" t="s">
        <v>60</v>
      </c>
      <c r="XEP1078" s="37" t="s">
        <v>41</v>
      </c>
    </row>
    <row r="1079" spans="16367:16370" x14ac:dyDescent="0.2">
      <c r="XEM1079" s="37" t="s">
        <v>793</v>
      </c>
      <c r="XEN1079" s="37">
        <v>1037</v>
      </c>
      <c r="XEO1079" s="37" t="s">
        <v>60</v>
      </c>
      <c r="XEP1079" s="37" t="s">
        <v>41</v>
      </c>
    </row>
    <row r="1080" spans="16367:16370" x14ac:dyDescent="0.2">
      <c r="XEM1080" s="37" t="s">
        <v>794</v>
      </c>
      <c r="XEN1080" s="37">
        <v>1038</v>
      </c>
      <c r="XEO1080" s="37" t="s">
        <v>60</v>
      </c>
      <c r="XEP1080" s="37" t="s">
        <v>41</v>
      </c>
    </row>
    <row r="1081" spans="16367:16370" x14ac:dyDescent="0.2">
      <c r="XEM1081" s="37" t="s">
        <v>795</v>
      </c>
      <c r="XEN1081" s="37">
        <v>1039</v>
      </c>
      <c r="XEO1081" s="37" t="s">
        <v>60</v>
      </c>
      <c r="XEP1081" s="37" t="s">
        <v>41</v>
      </c>
    </row>
    <row r="1082" spans="16367:16370" x14ac:dyDescent="0.2">
      <c r="XEM1082" s="37" t="s">
        <v>796</v>
      </c>
      <c r="XEN1082" s="37">
        <v>1040</v>
      </c>
      <c r="XEO1082" s="37" t="s">
        <v>60</v>
      </c>
      <c r="XEP1082" s="37" t="s">
        <v>41</v>
      </c>
    </row>
    <row r="1083" spans="16367:16370" x14ac:dyDescent="0.2">
      <c r="XEM1083" s="37" t="s">
        <v>797</v>
      </c>
      <c r="XEN1083" s="37">
        <v>1041</v>
      </c>
      <c r="XEO1083" s="37" t="s">
        <v>60</v>
      </c>
      <c r="XEP1083" s="37" t="s">
        <v>41</v>
      </c>
    </row>
    <row r="1084" spans="16367:16370" x14ac:dyDescent="0.2">
      <c r="XEM1084" s="37" t="s">
        <v>798</v>
      </c>
      <c r="XEN1084" s="37">
        <v>1042</v>
      </c>
      <c r="XEO1084" s="37" t="s">
        <v>60</v>
      </c>
      <c r="XEP1084" s="37" t="s">
        <v>41</v>
      </c>
    </row>
    <row r="1085" spans="16367:16370" x14ac:dyDescent="0.2">
      <c r="XEM1085" s="37" t="s">
        <v>799</v>
      </c>
      <c r="XEN1085" s="37">
        <v>1043</v>
      </c>
      <c r="XEO1085" s="37" t="s">
        <v>60</v>
      </c>
      <c r="XEP1085" s="37" t="s">
        <v>41</v>
      </c>
    </row>
    <row r="1086" spans="16367:16370" x14ac:dyDescent="0.2">
      <c r="XEM1086" s="37" t="s">
        <v>1282</v>
      </c>
      <c r="XEN1086" s="37">
        <v>1047</v>
      </c>
      <c r="XEO1086" s="37" t="s">
        <v>60</v>
      </c>
      <c r="XEP1086" s="37" t="s">
        <v>41</v>
      </c>
    </row>
    <row r="1087" spans="16367:16370" x14ac:dyDescent="0.2">
      <c r="XEM1087" s="37" t="s">
        <v>803</v>
      </c>
      <c r="XEN1087" s="37">
        <v>1048</v>
      </c>
      <c r="XEO1087" s="37" t="s">
        <v>60</v>
      </c>
      <c r="XEP1087" s="37" t="s">
        <v>41</v>
      </c>
    </row>
    <row r="1088" spans="16367:16370" x14ac:dyDescent="0.2">
      <c r="XEM1088" s="37" t="s">
        <v>805</v>
      </c>
      <c r="XEN1088" s="37">
        <v>1050</v>
      </c>
      <c r="XEO1088" s="37" t="s">
        <v>60</v>
      </c>
      <c r="XEP1088" s="37" t="s">
        <v>41</v>
      </c>
    </row>
    <row r="1089" spans="16367:16370" x14ac:dyDescent="0.2">
      <c r="XEM1089" s="37" t="s">
        <v>1283</v>
      </c>
      <c r="XEN1089" s="37">
        <v>1051</v>
      </c>
      <c r="XEO1089" s="37" t="s">
        <v>60</v>
      </c>
      <c r="XEP1089" s="37" t="s">
        <v>41</v>
      </c>
    </row>
    <row r="1090" spans="16367:16370" x14ac:dyDescent="0.2">
      <c r="XEM1090" s="37" t="s">
        <v>806</v>
      </c>
      <c r="XEN1090" s="37">
        <v>1052</v>
      </c>
      <c r="XEO1090" s="37" t="s">
        <v>60</v>
      </c>
      <c r="XEP1090" s="37" t="s">
        <v>41</v>
      </c>
    </row>
    <row r="1091" spans="16367:16370" x14ac:dyDescent="0.2">
      <c r="XEM1091" s="37" t="s">
        <v>807</v>
      </c>
      <c r="XEN1091" s="37">
        <v>1053</v>
      </c>
      <c r="XEO1091" s="37" t="s">
        <v>60</v>
      </c>
      <c r="XEP1091" s="37" t="s">
        <v>41</v>
      </c>
    </row>
    <row r="1092" spans="16367:16370" x14ac:dyDescent="0.2">
      <c r="XEM1092" s="37" t="s">
        <v>1284</v>
      </c>
      <c r="XEN1092" s="37">
        <v>1054</v>
      </c>
      <c r="XEO1092" s="37" t="s">
        <v>60</v>
      </c>
      <c r="XEP1092" s="37" t="s">
        <v>41</v>
      </c>
    </row>
    <row r="1093" spans="16367:16370" x14ac:dyDescent="0.2">
      <c r="XEM1093" s="37" t="s">
        <v>808</v>
      </c>
      <c r="XEN1093" s="37">
        <v>1055</v>
      </c>
      <c r="XEO1093" s="37" t="s">
        <v>60</v>
      </c>
      <c r="XEP1093" s="37" t="s">
        <v>41</v>
      </c>
    </row>
    <row r="1094" spans="16367:16370" x14ac:dyDescent="0.2">
      <c r="XEM1094" s="37" t="s">
        <v>1285</v>
      </c>
      <c r="XEN1094" s="37">
        <v>1056</v>
      </c>
      <c r="XEO1094" s="37" t="s">
        <v>60</v>
      </c>
      <c r="XEP1094" s="37" t="s">
        <v>41</v>
      </c>
    </row>
    <row r="1095" spans="16367:16370" x14ac:dyDescent="0.2">
      <c r="XEM1095" s="37" t="s">
        <v>809</v>
      </c>
      <c r="XEN1095" s="37">
        <v>1057</v>
      </c>
      <c r="XEO1095" s="37" t="s">
        <v>60</v>
      </c>
      <c r="XEP1095" s="37" t="s">
        <v>41</v>
      </c>
    </row>
    <row r="1096" spans="16367:16370" x14ac:dyDescent="0.2">
      <c r="XEM1096" s="37" t="s">
        <v>811</v>
      </c>
      <c r="XEN1096" s="37">
        <v>1059</v>
      </c>
      <c r="XEO1096" s="37" t="s">
        <v>60</v>
      </c>
      <c r="XEP1096" s="37" t="s">
        <v>41</v>
      </c>
    </row>
    <row r="1097" spans="16367:16370" x14ac:dyDescent="0.2">
      <c r="XEM1097" s="37" t="s">
        <v>812</v>
      </c>
      <c r="XEN1097" s="37">
        <v>1060</v>
      </c>
      <c r="XEO1097" s="37" t="s">
        <v>60</v>
      </c>
      <c r="XEP1097" s="37" t="s">
        <v>41</v>
      </c>
    </row>
    <row r="1098" spans="16367:16370" x14ac:dyDescent="0.2">
      <c r="XEM1098" s="37" t="s">
        <v>813</v>
      </c>
      <c r="XEN1098" s="37">
        <v>1061</v>
      </c>
      <c r="XEO1098" s="37" t="s">
        <v>60</v>
      </c>
      <c r="XEP1098" s="37" t="s">
        <v>41</v>
      </c>
    </row>
    <row r="1099" spans="16367:16370" x14ac:dyDescent="0.2">
      <c r="XEM1099" s="37" t="s">
        <v>814</v>
      </c>
      <c r="XEN1099" s="37">
        <v>1062</v>
      </c>
      <c r="XEO1099" s="37" t="s">
        <v>60</v>
      </c>
      <c r="XEP1099" s="37" t="s">
        <v>41</v>
      </c>
    </row>
    <row r="1100" spans="16367:16370" x14ac:dyDescent="0.2">
      <c r="XEM1100" s="37" t="s">
        <v>1286</v>
      </c>
      <c r="XEN1100" s="37">
        <v>1063</v>
      </c>
      <c r="XEO1100" s="37" t="s">
        <v>60</v>
      </c>
      <c r="XEP1100" s="37" t="s">
        <v>41</v>
      </c>
    </row>
    <row r="1101" spans="16367:16370" x14ac:dyDescent="0.2">
      <c r="XEM1101" s="37" t="s">
        <v>816</v>
      </c>
      <c r="XEN1101" s="37">
        <v>1065</v>
      </c>
      <c r="XEO1101" s="37" t="s">
        <v>60</v>
      </c>
      <c r="XEP1101" s="37" t="s">
        <v>41</v>
      </c>
    </row>
    <row r="1102" spans="16367:16370" x14ac:dyDescent="0.2">
      <c r="XEM1102" s="37" t="s">
        <v>817</v>
      </c>
      <c r="XEN1102" s="37">
        <v>1066</v>
      </c>
      <c r="XEO1102" s="37" t="s">
        <v>60</v>
      </c>
      <c r="XEP1102" s="37" t="s">
        <v>41</v>
      </c>
    </row>
    <row r="1103" spans="16367:16370" x14ac:dyDescent="0.2">
      <c r="XEM1103" s="37" t="s">
        <v>818</v>
      </c>
      <c r="XEN1103" s="37">
        <v>1067</v>
      </c>
      <c r="XEO1103" s="37" t="s">
        <v>60</v>
      </c>
      <c r="XEP1103" s="37" t="s">
        <v>41</v>
      </c>
    </row>
    <row r="1104" spans="16367:16370" x14ac:dyDescent="0.2">
      <c r="XEM1104" s="37" t="s">
        <v>819</v>
      </c>
      <c r="XEN1104" s="37">
        <v>1068</v>
      </c>
      <c r="XEO1104" s="37" t="s">
        <v>60</v>
      </c>
      <c r="XEP1104" s="37" t="s">
        <v>41</v>
      </c>
    </row>
    <row r="1105" spans="16367:16370" x14ac:dyDescent="0.2">
      <c r="XEM1105" s="37" t="s">
        <v>820</v>
      </c>
      <c r="XEN1105" s="37">
        <v>1069</v>
      </c>
      <c r="XEO1105" s="37" t="s">
        <v>60</v>
      </c>
      <c r="XEP1105" s="37" t="s">
        <v>41</v>
      </c>
    </row>
    <row r="1106" spans="16367:16370" x14ac:dyDescent="0.2">
      <c r="XEM1106" s="37" t="s">
        <v>821</v>
      </c>
      <c r="XEN1106" s="37">
        <v>1070</v>
      </c>
      <c r="XEO1106" s="37" t="s">
        <v>60</v>
      </c>
      <c r="XEP1106" s="37" t="s">
        <v>41</v>
      </c>
    </row>
    <row r="1107" spans="16367:16370" x14ac:dyDescent="0.2">
      <c r="XEM1107" s="37" t="s">
        <v>823</v>
      </c>
      <c r="XEN1107" s="37">
        <v>1072</v>
      </c>
      <c r="XEO1107" s="37" t="s">
        <v>60</v>
      </c>
      <c r="XEP1107" s="37" t="s">
        <v>41</v>
      </c>
    </row>
    <row r="1108" spans="16367:16370" x14ac:dyDescent="0.2">
      <c r="XEM1108" s="37" t="s">
        <v>1287</v>
      </c>
      <c r="XEN1108" s="37">
        <v>1074</v>
      </c>
      <c r="XEO1108" s="37" t="s">
        <v>60</v>
      </c>
      <c r="XEP1108" s="37" t="s">
        <v>41</v>
      </c>
    </row>
    <row r="1109" spans="16367:16370" x14ac:dyDescent="0.2">
      <c r="XEM1109" s="37" t="s">
        <v>825</v>
      </c>
      <c r="XEN1109" s="37">
        <v>1075</v>
      </c>
      <c r="XEO1109" s="37" t="s">
        <v>60</v>
      </c>
      <c r="XEP1109" s="37" t="s">
        <v>41</v>
      </c>
    </row>
    <row r="1110" spans="16367:16370" x14ac:dyDescent="0.2">
      <c r="XEM1110" s="37" t="s">
        <v>827</v>
      </c>
      <c r="XEN1110" s="37">
        <v>1077</v>
      </c>
      <c r="XEO1110" s="37" t="s">
        <v>60</v>
      </c>
      <c r="XEP1110" s="37" t="s">
        <v>41</v>
      </c>
    </row>
    <row r="1111" spans="16367:16370" x14ac:dyDescent="0.2">
      <c r="XEM1111" s="37" t="s">
        <v>1288</v>
      </c>
      <c r="XEN1111" s="37">
        <v>1078</v>
      </c>
      <c r="XEO1111" s="37" t="s">
        <v>60</v>
      </c>
      <c r="XEP1111" s="37" t="s">
        <v>41</v>
      </c>
    </row>
    <row r="1112" spans="16367:16370" x14ac:dyDescent="0.2">
      <c r="XEM1112" s="37" t="s">
        <v>1289</v>
      </c>
      <c r="XEN1112" s="37">
        <v>1079</v>
      </c>
      <c r="XEO1112" s="37" t="s">
        <v>60</v>
      </c>
      <c r="XEP1112" s="37" t="s">
        <v>41</v>
      </c>
    </row>
    <row r="1113" spans="16367:16370" x14ac:dyDescent="0.2">
      <c r="XEM1113" s="37" t="s">
        <v>1290</v>
      </c>
      <c r="XEN1113" s="37">
        <v>1080</v>
      </c>
      <c r="XEO1113" s="37" t="s">
        <v>60</v>
      </c>
      <c r="XEP1113" s="37" t="s">
        <v>41</v>
      </c>
    </row>
    <row r="1114" spans="16367:16370" x14ac:dyDescent="0.2">
      <c r="XEM1114" s="37" t="s">
        <v>828</v>
      </c>
      <c r="XEN1114" s="37">
        <v>1081</v>
      </c>
      <c r="XEO1114" s="37" t="s">
        <v>60</v>
      </c>
      <c r="XEP1114" s="37" t="s">
        <v>41</v>
      </c>
    </row>
    <row r="1115" spans="16367:16370" x14ac:dyDescent="0.2">
      <c r="XEM1115" s="37" t="s">
        <v>1291</v>
      </c>
      <c r="XEN1115" s="37">
        <v>1082</v>
      </c>
      <c r="XEO1115" s="37" t="s">
        <v>60</v>
      </c>
      <c r="XEP1115" s="37" t="s">
        <v>41</v>
      </c>
    </row>
    <row r="1116" spans="16367:16370" x14ac:dyDescent="0.2">
      <c r="XEM1116" s="37" t="s">
        <v>1292</v>
      </c>
      <c r="XEN1116" s="37">
        <v>1083</v>
      </c>
      <c r="XEO1116" s="37" t="s">
        <v>60</v>
      </c>
      <c r="XEP1116" s="37" t="s">
        <v>41</v>
      </c>
    </row>
    <row r="1117" spans="16367:16370" x14ac:dyDescent="0.2">
      <c r="XEM1117" s="37" t="s">
        <v>829</v>
      </c>
      <c r="XEN1117" s="37">
        <v>1084</v>
      </c>
      <c r="XEO1117" s="37" t="s">
        <v>60</v>
      </c>
      <c r="XEP1117" s="37" t="s">
        <v>41</v>
      </c>
    </row>
    <row r="1118" spans="16367:16370" x14ac:dyDescent="0.2">
      <c r="XEM1118" s="37" t="s">
        <v>831</v>
      </c>
      <c r="XEN1118" s="37">
        <v>1086</v>
      </c>
      <c r="XEO1118" s="37" t="s">
        <v>60</v>
      </c>
      <c r="XEP1118" s="37" t="s">
        <v>41</v>
      </c>
    </row>
    <row r="1119" spans="16367:16370" x14ac:dyDescent="0.2">
      <c r="XEM1119" s="37" t="s">
        <v>832</v>
      </c>
      <c r="XEN1119" s="37">
        <v>1087</v>
      </c>
      <c r="XEO1119" s="37" t="s">
        <v>60</v>
      </c>
      <c r="XEP1119" s="37" t="s">
        <v>41</v>
      </c>
    </row>
    <row r="1120" spans="16367:16370" x14ac:dyDescent="0.2">
      <c r="XEM1120" s="37" t="s">
        <v>833</v>
      </c>
      <c r="XEN1120" s="37">
        <v>1088</v>
      </c>
      <c r="XEO1120" s="37" t="s">
        <v>60</v>
      </c>
      <c r="XEP1120" s="37" t="s">
        <v>41</v>
      </c>
    </row>
    <row r="1121" spans="16367:16370" x14ac:dyDescent="0.2">
      <c r="XEM1121" s="37" t="s">
        <v>834</v>
      </c>
      <c r="XEN1121" s="37">
        <v>1089</v>
      </c>
      <c r="XEO1121" s="37" t="s">
        <v>60</v>
      </c>
      <c r="XEP1121" s="37" t="s">
        <v>41</v>
      </c>
    </row>
    <row r="1122" spans="16367:16370" x14ac:dyDescent="0.2">
      <c r="XEM1122" s="37" t="s">
        <v>1293</v>
      </c>
      <c r="XEN1122" s="37">
        <v>1090</v>
      </c>
      <c r="XEO1122" s="37" t="s">
        <v>60</v>
      </c>
      <c r="XEP1122" s="37" t="s">
        <v>41</v>
      </c>
    </row>
    <row r="1123" spans="16367:16370" x14ac:dyDescent="0.2">
      <c r="XEM1123" s="37" t="s">
        <v>835</v>
      </c>
      <c r="XEN1123" s="37">
        <v>1091</v>
      </c>
      <c r="XEO1123" s="37" t="s">
        <v>60</v>
      </c>
      <c r="XEP1123" s="37" t="s">
        <v>41</v>
      </c>
    </row>
    <row r="1124" spans="16367:16370" x14ac:dyDescent="0.2">
      <c r="XEM1124" s="37" t="s">
        <v>837</v>
      </c>
      <c r="XEN1124" s="37">
        <v>1093</v>
      </c>
      <c r="XEO1124" s="37" t="s">
        <v>60</v>
      </c>
      <c r="XEP1124" s="37" t="s">
        <v>41</v>
      </c>
    </row>
    <row r="1125" spans="16367:16370" x14ac:dyDescent="0.2">
      <c r="XEM1125" s="37" t="s">
        <v>839</v>
      </c>
      <c r="XEN1125" s="37">
        <v>1095</v>
      </c>
      <c r="XEO1125" s="37" t="s">
        <v>60</v>
      </c>
      <c r="XEP1125" s="37" t="s">
        <v>41</v>
      </c>
    </row>
    <row r="1126" spans="16367:16370" x14ac:dyDescent="0.2">
      <c r="XEM1126" s="37" t="s">
        <v>842</v>
      </c>
      <c r="XEN1126" s="37">
        <v>1098</v>
      </c>
      <c r="XEO1126" s="37" t="s">
        <v>60</v>
      </c>
      <c r="XEP1126" s="37" t="s">
        <v>41</v>
      </c>
    </row>
    <row r="1127" spans="16367:16370" x14ac:dyDescent="0.2">
      <c r="XEM1127" s="37" t="s">
        <v>1294</v>
      </c>
      <c r="XEN1127" s="37">
        <v>1099</v>
      </c>
      <c r="XEO1127" s="37" t="s">
        <v>60</v>
      </c>
      <c r="XEP1127" s="37" t="s">
        <v>41</v>
      </c>
    </row>
    <row r="1128" spans="16367:16370" x14ac:dyDescent="0.2">
      <c r="XEM1128" s="37" t="s">
        <v>843</v>
      </c>
      <c r="XEN1128" s="37">
        <v>1100</v>
      </c>
      <c r="XEO1128" s="37" t="s">
        <v>60</v>
      </c>
      <c r="XEP1128" s="37" t="s">
        <v>41</v>
      </c>
    </row>
    <row r="1129" spans="16367:16370" x14ac:dyDescent="0.2">
      <c r="XEM1129" s="37" t="s">
        <v>845</v>
      </c>
      <c r="XEN1129" s="37">
        <v>1102</v>
      </c>
      <c r="XEO1129" s="37" t="s">
        <v>60</v>
      </c>
      <c r="XEP1129" s="37" t="s">
        <v>41</v>
      </c>
    </row>
    <row r="1130" spans="16367:16370" x14ac:dyDescent="0.2">
      <c r="XEM1130" s="37" t="s">
        <v>846</v>
      </c>
      <c r="XEN1130" s="37">
        <v>1103</v>
      </c>
      <c r="XEO1130" s="37" t="s">
        <v>60</v>
      </c>
      <c r="XEP1130" s="37" t="s">
        <v>41</v>
      </c>
    </row>
    <row r="1131" spans="16367:16370" x14ac:dyDescent="0.2">
      <c r="XEM1131" s="37" t="s">
        <v>847</v>
      </c>
      <c r="XEN1131" s="37">
        <v>1104</v>
      </c>
      <c r="XEO1131" s="37" t="s">
        <v>60</v>
      </c>
      <c r="XEP1131" s="37" t="s">
        <v>41</v>
      </c>
    </row>
    <row r="1132" spans="16367:16370" x14ac:dyDescent="0.2">
      <c r="XEM1132" s="37" t="s">
        <v>848</v>
      </c>
      <c r="XEN1132" s="37">
        <v>1105</v>
      </c>
      <c r="XEO1132" s="37" t="s">
        <v>60</v>
      </c>
      <c r="XEP1132" s="37" t="s">
        <v>41</v>
      </c>
    </row>
    <row r="1133" spans="16367:16370" x14ac:dyDescent="0.2">
      <c r="XEM1133" s="37" t="s">
        <v>849</v>
      </c>
      <c r="XEN1133" s="37">
        <v>1106</v>
      </c>
      <c r="XEO1133" s="37" t="s">
        <v>60</v>
      </c>
      <c r="XEP1133" s="37" t="s">
        <v>41</v>
      </c>
    </row>
    <row r="1134" spans="16367:16370" x14ac:dyDescent="0.2">
      <c r="XEM1134" s="37" t="s">
        <v>850</v>
      </c>
      <c r="XEN1134" s="37">
        <v>1107</v>
      </c>
      <c r="XEO1134" s="37" t="s">
        <v>60</v>
      </c>
      <c r="XEP1134" s="37" t="s">
        <v>41</v>
      </c>
    </row>
    <row r="1135" spans="16367:16370" x14ac:dyDescent="0.2">
      <c r="XEM1135" s="37" t="s">
        <v>851</v>
      </c>
      <c r="XEN1135" s="37">
        <v>1108</v>
      </c>
      <c r="XEO1135" s="37" t="s">
        <v>60</v>
      </c>
      <c r="XEP1135" s="37" t="s">
        <v>41</v>
      </c>
    </row>
    <row r="1136" spans="16367:16370" x14ac:dyDescent="0.2">
      <c r="XEM1136" s="37" t="s">
        <v>1295</v>
      </c>
      <c r="XEN1136" s="37">
        <v>1110</v>
      </c>
      <c r="XEO1136" s="37" t="s">
        <v>60</v>
      </c>
      <c r="XEP1136" s="37" t="s">
        <v>41</v>
      </c>
    </row>
    <row r="1137" spans="16367:16370" x14ac:dyDescent="0.2">
      <c r="XEM1137" s="37" t="s">
        <v>1296</v>
      </c>
      <c r="XEN1137" s="37">
        <v>1111</v>
      </c>
      <c r="XEO1137" s="37" t="s">
        <v>60</v>
      </c>
      <c r="XEP1137" s="37" t="s">
        <v>41</v>
      </c>
    </row>
    <row r="1138" spans="16367:16370" x14ac:dyDescent="0.2">
      <c r="XEM1138" s="37" t="s">
        <v>853</v>
      </c>
      <c r="XEN1138" s="37">
        <v>1112</v>
      </c>
      <c r="XEO1138" s="37" t="s">
        <v>60</v>
      </c>
      <c r="XEP1138" s="37" t="s">
        <v>41</v>
      </c>
    </row>
    <row r="1139" spans="16367:16370" x14ac:dyDescent="0.2">
      <c r="XEM1139" s="37" t="s">
        <v>854</v>
      </c>
      <c r="XEN1139" s="37">
        <v>1113</v>
      </c>
      <c r="XEO1139" s="37" t="s">
        <v>60</v>
      </c>
      <c r="XEP1139" s="37" t="s">
        <v>41</v>
      </c>
    </row>
    <row r="1140" spans="16367:16370" x14ac:dyDescent="0.2">
      <c r="XEM1140" s="37" t="s">
        <v>855</v>
      </c>
      <c r="XEN1140" s="37">
        <v>1114</v>
      </c>
      <c r="XEO1140" s="37" t="s">
        <v>60</v>
      </c>
      <c r="XEP1140" s="37" t="s">
        <v>41</v>
      </c>
    </row>
    <row r="1141" spans="16367:16370" x14ac:dyDescent="0.2">
      <c r="XEM1141" s="37" t="s">
        <v>856</v>
      </c>
      <c r="XEN1141" s="37">
        <v>1115</v>
      </c>
      <c r="XEO1141" s="37" t="s">
        <v>60</v>
      </c>
      <c r="XEP1141" s="37" t="s">
        <v>41</v>
      </c>
    </row>
    <row r="1142" spans="16367:16370" x14ac:dyDescent="0.2">
      <c r="XEM1142" s="37" t="s">
        <v>1297</v>
      </c>
      <c r="XEN1142" s="37">
        <v>1116</v>
      </c>
      <c r="XEO1142" s="37" t="s">
        <v>60</v>
      </c>
      <c r="XEP1142" s="37" t="s">
        <v>41</v>
      </c>
    </row>
    <row r="1143" spans="16367:16370" x14ac:dyDescent="0.2">
      <c r="XEM1143" s="37" t="s">
        <v>857</v>
      </c>
      <c r="XEN1143" s="37">
        <v>1117</v>
      </c>
      <c r="XEO1143" s="37" t="s">
        <v>60</v>
      </c>
      <c r="XEP1143" s="37" t="s">
        <v>41</v>
      </c>
    </row>
    <row r="1144" spans="16367:16370" x14ac:dyDescent="0.2">
      <c r="XEM1144" s="37" t="s">
        <v>1298</v>
      </c>
      <c r="XEN1144" s="37">
        <v>1120</v>
      </c>
      <c r="XEO1144" s="37" t="s">
        <v>60</v>
      </c>
      <c r="XEP1144" s="37" t="s">
        <v>41</v>
      </c>
    </row>
  </sheetData>
  <sheetProtection algorithmName="SHA-512" hashValue="ka/UoGgLEEmLvN/tQlVxx3y3u3jzv4BAux47Rm7qVDGf4slk+kYq9HMBDAsqKojdC1+qzIH0LgR/A568gKlDAA==" saltValue="QQEEmISuvEpFWBoAX9D9Nw==" spinCount="100000" sheet="1" objects="1" scenarios="1"/>
  <sortState xmlns:xlrd2="http://schemas.microsoft.com/office/spreadsheetml/2017/richdata2" ref="XEM4:XEP1143">
    <sortCondition descending="1" ref="XEP4:XEP1143"/>
  </sortState>
  <mergeCells count="6">
    <mergeCell ref="B40:L40"/>
    <mergeCell ref="G4:L4"/>
    <mergeCell ref="B2:L2"/>
    <mergeCell ref="B27:C27"/>
    <mergeCell ref="B21:C21"/>
    <mergeCell ref="B7:C7"/>
  </mergeCells>
  <dataValidations count="11">
    <dataValidation type="list" showInputMessage="1" showErrorMessage="1" sqref="C36" xr:uid="{00000000-0002-0000-0000-000000000000}">
      <formula1>$XEI5:$XEI36</formula1>
    </dataValidation>
    <dataValidation type="list" allowBlank="1" showInputMessage="1" showErrorMessage="1" sqref="C33" xr:uid="{00000000-0002-0000-0000-000002000000}">
      <formula1>XER$13</formula1>
    </dataValidation>
    <dataValidation type="list" allowBlank="1" showInputMessage="1" showErrorMessage="1" sqref="C31" xr:uid="{00000000-0002-0000-0000-000003000000}">
      <formula1>$XER$8:$XER$9</formula1>
    </dataValidation>
    <dataValidation type="list" allowBlank="1" showInputMessage="1" showErrorMessage="1" sqref="C30" xr:uid="{00000000-0002-0000-0000-000006000000}">
      <formula1>$XES$62:$XES$65</formula1>
    </dataValidation>
    <dataValidation type="list" allowBlank="1" showInputMessage="1" showErrorMessage="1" sqref="C35" xr:uid="{00000000-0002-0000-0000-000008000000}">
      <formula1>XER$34:XER$37</formula1>
    </dataValidation>
    <dataValidation type="list" allowBlank="1" showInputMessage="1" showErrorMessage="1" sqref="C5" xr:uid="{00000000-0002-0000-0000-000009000000}">
      <formula1>$XER$3:$XER$4</formula1>
    </dataValidation>
    <dataValidation type="list" allowBlank="1" showInputMessage="1" showErrorMessage="1" sqref="C19" xr:uid="{00000000-0002-0000-0000-00000A000000}">
      <formula1>XEM$4:$XEM1144</formula1>
    </dataValidation>
    <dataValidation type="list" allowBlank="1" showInputMessage="1" showErrorMessage="1" sqref="L6:L38" xr:uid="{00000000-0002-0000-0000-000004000000}">
      <formula1>$XER$45:$XER$46</formula1>
    </dataValidation>
    <dataValidation type="list" allowBlank="1" showInputMessage="1" showErrorMessage="1" sqref="K6:K38" xr:uid="{3A2BFC05-A062-446C-8D1A-E06F02A89B3B}">
      <formula1>XEM$4:XEM$200</formula1>
    </dataValidation>
    <dataValidation type="list" allowBlank="1" showInputMessage="1" showErrorMessage="1" sqref="C9" xr:uid="{33259E0D-B89F-4ED8-A778-154BD1D1B49A}">
      <formula1>XER$18:XER$22</formula1>
    </dataValidation>
    <dataValidation type="list" allowBlank="1" showInputMessage="1" showErrorMessage="1" sqref="C29" xr:uid="{00000000-0002-0000-0000-000007000000}">
      <formula1>XER$62:XER$70</formula1>
    </dataValidation>
  </dataValidations>
  <pageMargins left="0.70866141732283472" right="0.70866141732283472" top="0.74803149606299213" bottom="0.74803149606299213" header="0.31496062992125984" footer="0.31496062992125984"/>
  <pageSetup scale="70" orientation="landscape" r:id="rId1"/>
  <colBreaks count="1" manualBreakCount="1">
    <brk id="12" max="41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7"/>
  <sheetViews>
    <sheetView workbookViewId="0">
      <selection activeCell="A5" sqref="A5"/>
    </sheetView>
  </sheetViews>
  <sheetFormatPr baseColWidth="10" defaultRowHeight="15" x14ac:dyDescent="0.25"/>
  <cols>
    <col min="1" max="1" width="16.7109375" bestFit="1" customWidth="1"/>
    <col min="2" max="2" width="11.7109375" bestFit="1" customWidth="1"/>
    <col min="3" max="3" width="19.7109375" bestFit="1" customWidth="1"/>
    <col min="4" max="4" width="18" bestFit="1" customWidth="1"/>
    <col min="5" max="5" width="40" bestFit="1" customWidth="1"/>
    <col min="6" max="6" width="22.7109375" bestFit="1" customWidth="1"/>
    <col min="7" max="7" width="10.140625" bestFit="1" customWidth="1"/>
    <col min="8" max="8" width="11" bestFit="1" customWidth="1"/>
    <col min="9" max="9" width="18.7109375" bestFit="1" customWidth="1"/>
    <col min="10" max="10" width="7.140625" bestFit="1" customWidth="1"/>
    <col min="11" max="11" width="15.7109375" bestFit="1" customWidth="1"/>
    <col min="15" max="16" width="11.7109375" bestFit="1" customWidth="1"/>
    <col min="17" max="17" width="9" bestFit="1" customWidth="1"/>
    <col min="18" max="18" width="15" bestFit="1" customWidth="1"/>
    <col min="19" max="19" width="15.7109375" bestFit="1" customWidth="1"/>
    <col min="20" max="20" width="12" bestFit="1" customWidth="1"/>
    <col min="21" max="21" width="15" bestFit="1" customWidth="1"/>
    <col min="22" max="22" width="11.140625" bestFit="1" customWidth="1"/>
    <col min="23" max="23" width="12.5703125" bestFit="1" customWidth="1"/>
    <col min="24" max="24" width="23.28515625" bestFit="1" customWidth="1"/>
    <col min="25" max="26" width="23.28515625" customWidth="1"/>
    <col min="27" max="27" width="25.28515625" bestFit="1" customWidth="1"/>
    <col min="28" max="28" width="15" bestFit="1" customWidth="1"/>
  </cols>
  <sheetData>
    <row r="1" spans="1:26" x14ac:dyDescent="0.25">
      <c r="A1" s="6" t="s">
        <v>21</v>
      </c>
      <c r="B1" s="6" t="s">
        <v>939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8" t="s">
        <v>10</v>
      </c>
      <c r="N1" s="8" t="s">
        <v>11</v>
      </c>
      <c r="O1" s="8" t="s">
        <v>8</v>
      </c>
      <c r="P1" s="9" t="s">
        <v>12</v>
      </c>
      <c r="Q1" s="9" t="s">
        <v>13</v>
      </c>
      <c r="R1" s="9" t="s">
        <v>14</v>
      </c>
      <c r="S1" s="9" t="s">
        <v>15</v>
      </c>
      <c r="T1" s="9" t="s">
        <v>16</v>
      </c>
      <c r="U1" s="9" t="s">
        <v>17</v>
      </c>
      <c r="V1" s="9" t="s">
        <v>18</v>
      </c>
      <c r="W1" s="9" t="s">
        <v>19</v>
      </c>
      <c r="X1" s="9" t="s">
        <v>76</v>
      </c>
      <c r="Y1" s="9" t="s">
        <v>860</v>
      </c>
      <c r="Z1" s="9"/>
    </row>
    <row r="2" spans="1:26" x14ac:dyDescent="0.25">
      <c r="A2">
        <f>VLOOKUP('PLANILLA VINCULACÍON'!C5,'PLANILLA VINCULACÍON'!$XER$3:$XES$4,2,0)</f>
        <v>1</v>
      </c>
      <c r="B2" t="e">
        <f>VLOOKUP('PLANILLA VINCULACÍON'!C9,'PLANILLA VINCULACÍON'!XER18:XES22,2,0)</f>
        <v>#N/A</v>
      </c>
      <c r="C2">
        <f>'PLANILLA VINCULACÍON'!C10</f>
        <v>0</v>
      </c>
      <c r="D2">
        <f>'PLANILLA VINCULACÍON'!C11</f>
        <v>0</v>
      </c>
      <c r="E2">
        <f>'PLANILLA VINCULACÍON'!C12</f>
        <v>0</v>
      </c>
      <c r="F2">
        <f>'PLANILLA VINCULACÍON'!C13</f>
        <v>0</v>
      </c>
      <c r="G2">
        <f>'PLANILLA VINCULACÍON'!C14</f>
        <v>0</v>
      </c>
      <c r="H2">
        <f>'PLANILLA VINCULACÍON'!C15</f>
        <v>0</v>
      </c>
      <c r="I2">
        <f>'PLANILLA VINCULACÍON'!C16</f>
        <v>0</v>
      </c>
      <c r="J2">
        <f>'PLANILLA VINCULACÍON'!C17</f>
        <v>0</v>
      </c>
      <c r="K2">
        <f>'PLANILLA VINCULACÍON'!C18</f>
        <v>0</v>
      </c>
      <c r="L2" t="e">
        <f>VLOOKUP('PLANILLA VINCULACÍON'!C19,'PLANILLA VINCULACÍON'!$XEM$24:$XEN$1143,2,0)</f>
        <v>#N/A</v>
      </c>
      <c r="M2">
        <f>+'PLANILLA VINCULACÍON'!C23</f>
        <v>0</v>
      </c>
      <c r="N2">
        <f>+'PLANILLA VINCULACÍON'!C24</f>
        <v>0</v>
      </c>
      <c r="O2">
        <f>+'PLANILLA VINCULACÍON'!C25</f>
        <v>0</v>
      </c>
      <c r="P2">
        <f>'PLANILLA VINCULACÍON'!C29</f>
        <v>0</v>
      </c>
      <c r="Q2">
        <f>'PLANILLA VINCULACÍON'!C30</f>
        <v>0</v>
      </c>
      <c r="R2" t="e">
        <f>VLOOKUP('PLANILLA VINCULACÍON'!C31,'PLANILLA VINCULACÍON'!$XER$8:$XES$9,2,0)</f>
        <v>#N/A</v>
      </c>
      <c r="S2">
        <f>'PLANILLA VINCULACÍON'!C32</f>
        <v>19</v>
      </c>
      <c r="T2" t="str">
        <f>'PLANILLA VINCULACÍON'!C33</f>
        <v>Colpatria</v>
      </c>
      <c r="U2" s="11">
        <f>'PLANILLA VINCULACÍON'!C34</f>
        <v>0</v>
      </c>
      <c r="V2" t="e">
        <f>VLOOKUP('PLANILLA VINCULACÍON'!C35,'PLANILLA VINCULACÍON'!$XER$34:$XES$42,2,0)</f>
        <v>#N/A</v>
      </c>
      <c r="W2" t="e">
        <f>VLOOKUP('PLANILLA VINCULACÍON'!C36,'PLANILLA VINCULACÍON'!$XEI$5:$XEJ$39,2,0)</f>
        <v>#N/A</v>
      </c>
      <c r="X2">
        <f>'PLANILLA VINCULACÍON'!C37</f>
        <v>0</v>
      </c>
      <c r="Y2">
        <f>'PLANILLA VINCULACÍON'!C38</f>
        <v>0</v>
      </c>
    </row>
    <row r="5" spans="1:26" x14ac:dyDescent="0.25">
      <c r="A5" s="7" t="s">
        <v>861</v>
      </c>
      <c r="B5" s="7" t="s">
        <v>862</v>
      </c>
      <c r="C5" s="2" t="s">
        <v>39</v>
      </c>
      <c r="D5" s="2" t="s">
        <v>34</v>
      </c>
      <c r="E5" s="2" t="s">
        <v>35</v>
      </c>
      <c r="F5" s="2" t="s">
        <v>36</v>
      </c>
      <c r="G5" s="2" t="s">
        <v>37</v>
      </c>
    </row>
    <row r="6" spans="1:26" x14ac:dyDescent="0.25">
      <c r="A6">
        <f>+$C$2</f>
        <v>0</v>
      </c>
      <c r="B6">
        <f>+'PLANILLA VINCULACÍON'!G6</f>
        <v>0</v>
      </c>
      <c r="C6">
        <f>+'PLANILLA VINCULACÍON'!H6</f>
        <v>0</v>
      </c>
      <c r="D6">
        <f>+'PLANILLA VINCULACÍON'!I6</f>
        <v>0</v>
      </c>
      <c r="E6">
        <f>+'PLANILLA VINCULACÍON'!J6</f>
        <v>0</v>
      </c>
      <c r="F6" t="e">
        <f>VLOOKUP('PLANILLA VINCULACÍON'!K6,'PLANILLA VINCULACÍON'!$XEM$4:$XEN$1163,2,0)</f>
        <v>#N/A</v>
      </c>
      <c r="G6" t="e">
        <f>VLOOKUP('PLANILLA VINCULACÍON'!L6,'PLANILLA VINCULACÍON'!$XER$45:$XES$46,2,0)</f>
        <v>#N/A</v>
      </c>
    </row>
    <row r="7" spans="1:26" x14ac:dyDescent="0.25">
      <c r="A7">
        <f t="shared" ref="A7:A37" si="0">+$C$2</f>
        <v>0</v>
      </c>
      <c r="B7">
        <f>+'PLANILLA VINCULACÍON'!G7</f>
        <v>0</v>
      </c>
      <c r="C7">
        <f>+'PLANILLA VINCULACÍON'!H7</f>
        <v>0</v>
      </c>
      <c r="D7">
        <f>+'PLANILLA VINCULACÍON'!I7</f>
        <v>0</v>
      </c>
      <c r="E7">
        <f>+'PLANILLA VINCULACÍON'!J7</f>
        <v>0</v>
      </c>
      <c r="F7" t="e">
        <f>VLOOKUP('PLANILLA VINCULACÍON'!K7,'PLANILLA VINCULACÍON'!$XEM$4:$XEN$1163,2,0)</f>
        <v>#N/A</v>
      </c>
      <c r="G7" t="e">
        <f>VLOOKUP('PLANILLA VINCULACÍON'!L7,'PLANILLA VINCULACÍON'!$XER$45:$XES$46,2,0)</f>
        <v>#N/A</v>
      </c>
    </row>
    <row r="8" spans="1:26" x14ac:dyDescent="0.25">
      <c r="A8">
        <f>+$C$2</f>
        <v>0</v>
      </c>
      <c r="B8">
        <f>+'PLANILLA VINCULACÍON'!G8</f>
        <v>0</v>
      </c>
      <c r="C8">
        <f>+'PLANILLA VINCULACÍON'!H8</f>
        <v>0</v>
      </c>
      <c r="D8">
        <f>+'PLANILLA VINCULACÍON'!I8</f>
        <v>0</v>
      </c>
      <c r="E8">
        <f>+'PLANILLA VINCULACÍON'!J8</f>
        <v>0</v>
      </c>
      <c r="F8" t="e">
        <f>VLOOKUP('PLANILLA VINCULACÍON'!K8,'PLANILLA VINCULACÍON'!$XEM$4:$XEN$1163,2,0)</f>
        <v>#N/A</v>
      </c>
      <c r="G8" t="e">
        <f>VLOOKUP('PLANILLA VINCULACÍON'!L8,'PLANILLA VINCULACÍON'!$XER$45:$XES$46,2,0)</f>
        <v>#N/A</v>
      </c>
    </row>
    <row r="9" spans="1:26" x14ac:dyDescent="0.25">
      <c r="A9">
        <f t="shared" si="0"/>
        <v>0</v>
      </c>
      <c r="B9">
        <f>+'PLANILLA VINCULACÍON'!G9</f>
        <v>0</v>
      </c>
      <c r="C9">
        <f>+'PLANILLA VINCULACÍON'!H9</f>
        <v>0</v>
      </c>
      <c r="D9">
        <f>+'PLANILLA VINCULACÍON'!I9</f>
        <v>0</v>
      </c>
      <c r="E9">
        <f>+'PLANILLA VINCULACÍON'!J9</f>
        <v>0</v>
      </c>
      <c r="F9" t="e">
        <f>VLOOKUP('PLANILLA VINCULACÍON'!K10,'PLANILLA VINCULACÍON'!$XEM$4:$XEN$1163,2,0)</f>
        <v>#N/A</v>
      </c>
      <c r="G9" t="e">
        <f>VLOOKUP('PLANILLA VINCULACÍON'!L10,'PLANILLA VINCULACÍON'!$XER$45:$XES$46,2,0)</f>
        <v>#N/A</v>
      </c>
    </row>
    <row r="10" spans="1:26" x14ac:dyDescent="0.25">
      <c r="A10">
        <f t="shared" si="0"/>
        <v>0</v>
      </c>
      <c r="B10">
        <f>+'PLANILLA VINCULACÍON'!G10</f>
        <v>0</v>
      </c>
      <c r="C10">
        <f>+'PLANILLA VINCULACÍON'!H10</f>
        <v>0</v>
      </c>
      <c r="D10">
        <f>+'PLANILLA VINCULACÍON'!I10</f>
        <v>0</v>
      </c>
      <c r="E10">
        <f>+'PLANILLA VINCULACÍON'!J10</f>
        <v>0</v>
      </c>
      <c r="F10" t="e">
        <f>VLOOKUP('PLANILLA VINCULACÍON'!K11,'PLANILLA VINCULACÍON'!$XEM$4:$XEN$1163,2,0)</f>
        <v>#N/A</v>
      </c>
      <c r="G10" t="e">
        <f>VLOOKUP('PLANILLA VINCULACÍON'!L11,'PLANILLA VINCULACÍON'!$XER$45:$XES$46,2,0)</f>
        <v>#N/A</v>
      </c>
    </row>
    <row r="11" spans="1:26" x14ac:dyDescent="0.25">
      <c r="A11">
        <f t="shared" si="0"/>
        <v>0</v>
      </c>
      <c r="B11">
        <f>+'PLANILLA VINCULACÍON'!G11</f>
        <v>0</v>
      </c>
      <c r="C11">
        <f>+'PLANILLA VINCULACÍON'!H11</f>
        <v>0</v>
      </c>
      <c r="D11">
        <f>+'PLANILLA VINCULACÍON'!I11</f>
        <v>0</v>
      </c>
      <c r="E11">
        <f>+'PLANILLA VINCULACÍON'!J11</f>
        <v>0</v>
      </c>
      <c r="F11" t="e">
        <f>VLOOKUP('PLANILLA VINCULACÍON'!K12,'PLANILLA VINCULACÍON'!$XEM$4:$XEN$1163,2,0)</f>
        <v>#N/A</v>
      </c>
      <c r="G11" t="e">
        <f>VLOOKUP('PLANILLA VINCULACÍON'!L12,'PLANILLA VINCULACÍON'!$XER$45:$XES$46,2,0)</f>
        <v>#N/A</v>
      </c>
    </row>
    <row r="12" spans="1:26" x14ac:dyDescent="0.25">
      <c r="A12">
        <f t="shared" si="0"/>
        <v>0</v>
      </c>
      <c r="B12">
        <f>+'PLANILLA VINCULACÍON'!G12</f>
        <v>0</v>
      </c>
      <c r="C12">
        <f>+'PLANILLA VINCULACÍON'!H12</f>
        <v>0</v>
      </c>
      <c r="D12">
        <f>+'PLANILLA VINCULACÍON'!I12</f>
        <v>0</v>
      </c>
      <c r="E12">
        <f>+'PLANILLA VINCULACÍON'!J12</f>
        <v>0</v>
      </c>
      <c r="F12" t="e">
        <f>VLOOKUP('PLANILLA VINCULACÍON'!K13,'PLANILLA VINCULACÍON'!$XEM$4:$XEN$1163,2,0)</f>
        <v>#N/A</v>
      </c>
      <c r="G12" t="e">
        <f>VLOOKUP('PLANILLA VINCULACÍON'!L13,'PLANILLA VINCULACÍON'!$XER$45:$XES$46,2,0)</f>
        <v>#N/A</v>
      </c>
    </row>
    <row r="13" spans="1:26" x14ac:dyDescent="0.25">
      <c r="A13">
        <f t="shared" si="0"/>
        <v>0</v>
      </c>
      <c r="B13">
        <f>+'PLANILLA VINCULACÍON'!G13</f>
        <v>0</v>
      </c>
      <c r="C13">
        <f>+'PLANILLA VINCULACÍON'!H13</f>
        <v>0</v>
      </c>
      <c r="D13">
        <f>+'PLANILLA VINCULACÍON'!I13</f>
        <v>0</v>
      </c>
      <c r="E13">
        <f>+'PLANILLA VINCULACÍON'!J13</f>
        <v>0</v>
      </c>
      <c r="F13" t="e">
        <f>VLOOKUP('PLANILLA VINCULACÍON'!K14,'PLANILLA VINCULACÍON'!$XEM$4:$XEN$1163,2,0)</f>
        <v>#N/A</v>
      </c>
      <c r="G13" t="e">
        <f>VLOOKUP('PLANILLA VINCULACÍON'!L14,'PLANILLA VINCULACÍON'!$XER$45:$XES$46,2,0)</f>
        <v>#N/A</v>
      </c>
    </row>
    <row r="14" spans="1:26" x14ac:dyDescent="0.25">
      <c r="A14">
        <f t="shared" si="0"/>
        <v>0</v>
      </c>
      <c r="B14">
        <f>+'PLANILLA VINCULACÍON'!G14</f>
        <v>0</v>
      </c>
      <c r="C14">
        <f>+'PLANILLA VINCULACÍON'!H14</f>
        <v>0</v>
      </c>
      <c r="D14">
        <f>+'PLANILLA VINCULACÍON'!I14</f>
        <v>0</v>
      </c>
      <c r="E14">
        <f>+'PLANILLA VINCULACÍON'!J14</f>
        <v>0</v>
      </c>
      <c r="F14" t="e">
        <f>VLOOKUP('PLANILLA VINCULACÍON'!K15,'PLANILLA VINCULACÍON'!$XEM$4:$XEN$1163,2,0)</f>
        <v>#N/A</v>
      </c>
      <c r="G14" t="e">
        <f>VLOOKUP('PLANILLA VINCULACÍON'!L15,'PLANILLA VINCULACÍON'!$XER$45:$XES$46,2,0)</f>
        <v>#N/A</v>
      </c>
    </row>
    <row r="15" spans="1:26" x14ac:dyDescent="0.25">
      <c r="A15">
        <f t="shared" si="0"/>
        <v>0</v>
      </c>
      <c r="B15">
        <f>+'PLANILLA VINCULACÍON'!G15</f>
        <v>0</v>
      </c>
      <c r="C15">
        <f>+'PLANILLA VINCULACÍON'!H15</f>
        <v>0</v>
      </c>
      <c r="D15">
        <f>+'PLANILLA VINCULACÍON'!I15</f>
        <v>0</v>
      </c>
      <c r="E15">
        <f>+'PLANILLA VINCULACÍON'!J15</f>
        <v>0</v>
      </c>
      <c r="F15" t="e">
        <f>VLOOKUP('PLANILLA VINCULACÍON'!K16,'PLANILLA VINCULACÍON'!$XEM$4:$XEN$1163,2,0)</f>
        <v>#N/A</v>
      </c>
      <c r="G15" t="e">
        <f>VLOOKUP('PLANILLA VINCULACÍON'!L16,'PLANILLA VINCULACÍON'!$XER$45:$XES$46,2,0)</f>
        <v>#N/A</v>
      </c>
    </row>
    <row r="16" spans="1:26" x14ac:dyDescent="0.25">
      <c r="A16">
        <f t="shared" si="0"/>
        <v>0</v>
      </c>
      <c r="B16">
        <f>+'PLANILLA VINCULACÍON'!G16</f>
        <v>0</v>
      </c>
      <c r="C16">
        <f>+'PLANILLA VINCULACÍON'!H16</f>
        <v>0</v>
      </c>
      <c r="D16">
        <f>+'PLANILLA VINCULACÍON'!I16</f>
        <v>0</v>
      </c>
      <c r="E16">
        <f>+'PLANILLA VINCULACÍON'!J16</f>
        <v>0</v>
      </c>
      <c r="F16" t="e">
        <f>VLOOKUP('PLANILLA VINCULACÍON'!K17,'PLANILLA VINCULACÍON'!$XEM$4:$XEN$1163,2,0)</f>
        <v>#N/A</v>
      </c>
      <c r="G16" t="e">
        <f>VLOOKUP('PLANILLA VINCULACÍON'!L17,'PLANILLA VINCULACÍON'!$XER$45:$XES$46,2,0)</f>
        <v>#N/A</v>
      </c>
    </row>
    <row r="17" spans="1:7" x14ac:dyDescent="0.25">
      <c r="A17">
        <f t="shared" si="0"/>
        <v>0</v>
      </c>
      <c r="B17">
        <f>+'PLANILLA VINCULACÍON'!G17</f>
        <v>0</v>
      </c>
      <c r="C17">
        <f>+'PLANILLA VINCULACÍON'!H17</f>
        <v>0</v>
      </c>
      <c r="D17">
        <f>+'PLANILLA VINCULACÍON'!I17</f>
        <v>0</v>
      </c>
      <c r="E17">
        <f>+'PLANILLA VINCULACÍON'!J17</f>
        <v>0</v>
      </c>
      <c r="F17" t="e">
        <f>VLOOKUP('PLANILLA VINCULACÍON'!K18,'PLANILLA VINCULACÍON'!$XEM$4:$XEN$1163,2,0)</f>
        <v>#N/A</v>
      </c>
      <c r="G17" t="e">
        <f>VLOOKUP('PLANILLA VINCULACÍON'!L18,'PLANILLA VINCULACÍON'!$XER$45:$XES$46,2,0)</f>
        <v>#N/A</v>
      </c>
    </row>
    <row r="18" spans="1:7" x14ac:dyDescent="0.25">
      <c r="A18">
        <f t="shared" si="0"/>
        <v>0</v>
      </c>
      <c r="B18">
        <f>+'PLANILLA VINCULACÍON'!G18</f>
        <v>0</v>
      </c>
      <c r="C18">
        <f>+'PLANILLA VINCULACÍON'!H18</f>
        <v>0</v>
      </c>
      <c r="D18">
        <f>+'PLANILLA VINCULACÍON'!I18</f>
        <v>0</v>
      </c>
      <c r="E18">
        <f>+'PLANILLA VINCULACÍON'!J18</f>
        <v>0</v>
      </c>
      <c r="F18" t="e">
        <f>VLOOKUP('PLANILLA VINCULACÍON'!K19,'PLANILLA VINCULACÍON'!$XEM$4:$XEN$1163,2,0)</f>
        <v>#N/A</v>
      </c>
      <c r="G18" t="e">
        <f>VLOOKUP('PLANILLA VINCULACÍON'!L19,'PLANILLA VINCULACÍON'!$XER$45:$XES$46,2,0)</f>
        <v>#N/A</v>
      </c>
    </row>
    <row r="19" spans="1:7" x14ac:dyDescent="0.25">
      <c r="A19">
        <f t="shared" si="0"/>
        <v>0</v>
      </c>
      <c r="B19">
        <f>+'PLANILLA VINCULACÍON'!G19</f>
        <v>0</v>
      </c>
      <c r="C19">
        <f>+'PLANILLA VINCULACÍON'!H19</f>
        <v>0</v>
      </c>
      <c r="D19">
        <f>+'PLANILLA VINCULACÍON'!I19</f>
        <v>0</v>
      </c>
      <c r="E19">
        <f>+'PLANILLA VINCULACÍON'!J19</f>
        <v>0</v>
      </c>
      <c r="F19" t="e">
        <f>VLOOKUP('PLANILLA VINCULACÍON'!K20,'PLANILLA VINCULACÍON'!$XEM$4:$XEN$1163,2,0)</f>
        <v>#N/A</v>
      </c>
      <c r="G19" t="e">
        <f>VLOOKUP('PLANILLA VINCULACÍON'!L20,'PLANILLA VINCULACÍON'!$XER$45:$XES$46,2,0)</f>
        <v>#N/A</v>
      </c>
    </row>
    <row r="20" spans="1:7" x14ac:dyDescent="0.25">
      <c r="A20">
        <f t="shared" si="0"/>
        <v>0</v>
      </c>
      <c r="B20">
        <f>+'PLANILLA VINCULACÍON'!G20</f>
        <v>0</v>
      </c>
      <c r="C20">
        <f>+'PLANILLA VINCULACÍON'!H20</f>
        <v>0</v>
      </c>
      <c r="D20">
        <f>+'PLANILLA VINCULACÍON'!I20</f>
        <v>0</v>
      </c>
      <c r="E20">
        <f>+'PLANILLA VINCULACÍON'!J20</f>
        <v>0</v>
      </c>
      <c r="F20" t="e">
        <f>VLOOKUP('PLANILLA VINCULACÍON'!K21,'PLANILLA VINCULACÍON'!$XEM$4:$XEN$1163,2,0)</f>
        <v>#N/A</v>
      </c>
      <c r="G20" t="e">
        <f>VLOOKUP('PLANILLA VINCULACÍON'!L21,'PLANILLA VINCULACÍON'!$XER$45:$XES$46,2,0)</f>
        <v>#N/A</v>
      </c>
    </row>
    <row r="21" spans="1:7" x14ac:dyDescent="0.25">
      <c r="A21">
        <f t="shared" si="0"/>
        <v>0</v>
      </c>
      <c r="B21">
        <f>+'PLANILLA VINCULACÍON'!G21</f>
        <v>0</v>
      </c>
      <c r="C21">
        <f>+'PLANILLA VINCULACÍON'!H21</f>
        <v>0</v>
      </c>
      <c r="D21">
        <f>+'PLANILLA VINCULACÍON'!I21</f>
        <v>0</v>
      </c>
      <c r="E21">
        <f>+'PLANILLA VINCULACÍON'!J21</f>
        <v>0</v>
      </c>
      <c r="F21" t="e">
        <f>VLOOKUP('PLANILLA VINCULACÍON'!K22,'PLANILLA VINCULACÍON'!$XEM$4:$XEN$1163,2,0)</f>
        <v>#N/A</v>
      </c>
      <c r="G21" t="e">
        <f>VLOOKUP('PLANILLA VINCULACÍON'!L22,'PLANILLA VINCULACÍON'!$XER$45:$XES$46,2,0)</f>
        <v>#N/A</v>
      </c>
    </row>
    <row r="22" spans="1:7" x14ac:dyDescent="0.25">
      <c r="A22">
        <f t="shared" si="0"/>
        <v>0</v>
      </c>
      <c r="B22">
        <f>+'PLANILLA VINCULACÍON'!G22</f>
        <v>0</v>
      </c>
      <c r="C22">
        <f>+'PLANILLA VINCULACÍON'!H22</f>
        <v>0</v>
      </c>
      <c r="D22">
        <f>+'PLANILLA VINCULACÍON'!I22</f>
        <v>0</v>
      </c>
      <c r="E22">
        <f>+'PLANILLA VINCULACÍON'!J22</f>
        <v>0</v>
      </c>
      <c r="F22" t="e">
        <f>VLOOKUP('PLANILLA VINCULACÍON'!K23,'PLANILLA VINCULACÍON'!$XEM$4:$XEN$1163,2,0)</f>
        <v>#N/A</v>
      </c>
      <c r="G22" t="e">
        <f>VLOOKUP('PLANILLA VINCULACÍON'!L23,'PLANILLA VINCULACÍON'!$XER$45:$XES$46,2,0)</f>
        <v>#N/A</v>
      </c>
    </row>
    <row r="23" spans="1:7" x14ac:dyDescent="0.25">
      <c r="A23">
        <f t="shared" si="0"/>
        <v>0</v>
      </c>
      <c r="B23">
        <f>+'PLANILLA VINCULACÍON'!G23</f>
        <v>0</v>
      </c>
      <c r="C23">
        <f>+'PLANILLA VINCULACÍON'!H23</f>
        <v>0</v>
      </c>
      <c r="D23">
        <f>+'PLANILLA VINCULACÍON'!I23</f>
        <v>0</v>
      </c>
      <c r="E23">
        <f>+'PLANILLA VINCULACÍON'!J23</f>
        <v>0</v>
      </c>
      <c r="F23" t="e">
        <f>VLOOKUP('PLANILLA VINCULACÍON'!K24,'PLANILLA VINCULACÍON'!$XEM$4:$XEN$1163,2,0)</f>
        <v>#N/A</v>
      </c>
      <c r="G23" t="e">
        <f>VLOOKUP('PLANILLA VINCULACÍON'!L24,'PLANILLA VINCULACÍON'!$XER$45:$XES$46,2,0)</f>
        <v>#N/A</v>
      </c>
    </row>
    <row r="24" spans="1:7" x14ac:dyDescent="0.25">
      <c r="A24">
        <f t="shared" si="0"/>
        <v>0</v>
      </c>
      <c r="B24">
        <f>+'PLANILLA VINCULACÍON'!G24</f>
        <v>0</v>
      </c>
      <c r="C24">
        <f>+'PLANILLA VINCULACÍON'!H24</f>
        <v>0</v>
      </c>
      <c r="D24">
        <f>+'PLANILLA VINCULACÍON'!I24</f>
        <v>0</v>
      </c>
      <c r="E24">
        <f>+'PLANILLA VINCULACÍON'!J24</f>
        <v>0</v>
      </c>
      <c r="F24" t="e">
        <f>VLOOKUP('PLANILLA VINCULACÍON'!K25,'PLANILLA VINCULACÍON'!$XEM$4:$XEN$1163,2,0)</f>
        <v>#N/A</v>
      </c>
      <c r="G24" t="e">
        <f>VLOOKUP('PLANILLA VINCULACÍON'!L25,'PLANILLA VINCULACÍON'!$XER$45:$XES$46,2,0)</f>
        <v>#N/A</v>
      </c>
    </row>
    <row r="25" spans="1:7" x14ac:dyDescent="0.25">
      <c r="A25">
        <f t="shared" si="0"/>
        <v>0</v>
      </c>
      <c r="B25">
        <f>+'PLANILLA VINCULACÍON'!G25</f>
        <v>0</v>
      </c>
      <c r="C25">
        <f>+'PLANILLA VINCULACÍON'!H25</f>
        <v>0</v>
      </c>
      <c r="D25">
        <f>+'PLANILLA VINCULACÍON'!I25</f>
        <v>0</v>
      </c>
      <c r="E25">
        <f>+'PLANILLA VINCULACÍON'!J25</f>
        <v>0</v>
      </c>
      <c r="F25" t="e">
        <f>VLOOKUP('PLANILLA VINCULACÍON'!K26,'PLANILLA VINCULACÍON'!$XEM$4:$XEN$1163,2,0)</f>
        <v>#N/A</v>
      </c>
      <c r="G25" t="e">
        <f>VLOOKUP('PLANILLA VINCULACÍON'!L26,'PLANILLA VINCULACÍON'!$XER$45:$XES$46,2,0)</f>
        <v>#N/A</v>
      </c>
    </row>
    <row r="26" spans="1:7" x14ac:dyDescent="0.25">
      <c r="A26">
        <f t="shared" si="0"/>
        <v>0</v>
      </c>
      <c r="B26">
        <f>+'PLANILLA VINCULACÍON'!G26</f>
        <v>0</v>
      </c>
      <c r="C26">
        <f>+'PLANILLA VINCULACÍON'!H26</f>
        <v>0</v>
      </c>
      <c r="D26">
        <f>+'PLANILLA VINCULACÍON'!I26</f>
        <v>0</v>
      </c>
      <c r="E26">
        <f>+'PLANILLA VINCULACÍON'!J26</f>
        <v>0</v>
      </c>
      <c r="F26" t="e">
        <f>VLOOKUP('PLANILLA VINCULACÍON'!K27,'PLANILLA VINCULACÍON'!$XEM$4:$XEN$1163,2,0)</f>
        <v>#N/A</v>
      </c>
      <c r="G26" t="e">
        <f>VLOOKUP('PLANILLA VINCULACÍON'!L27,'PLANILLA VINCULACÍON'!$XER$45:$XES$46,2,0)</f>
        <v>#N/A</v>
      </c>
    </row>
    <row r="27" spans="1:7" x14ac:dyDescent="0.25">
      <c r="A27">
        <f t="shared" si="0"/>
        <v>0</v>
      </c>
      <c r="B27">
        <f>+'PLANILLA VINCULACÍON'!G27</f>
        <v>0</v>
      </c>
      <c r="C27">
        <f>+'PLANILLA VINCULACÍON'!H27</f>
        <v>0</v>
      </c>
      <c r="D27">
        <f>+'PLANILLA VINCULACÍON'!I27</f>
        <v>0</v>
      </c>
      <c r="E27">
        <f>+'PLANILLA VINCULACÍON'!J27</f>
        <v>0</v>
      </c>
      <c r="F27" t="e">
        <f>VLOOKUP('PLANILLA VINCULACÍON'!K28,'PLANILLA VINCULACÍON'!$XEM$4:$XEN$1163,2,0)</f>
        <v>#N/A</v>
      </c>
      <c r="G27" t="e">
        <f>VLOOKUP('PLANILLA VINCULACÍON'!L28,'PLANILLA VINCULACÍON'!$XER$45:$XES$46,2,0)</f>
        <v>#N/A</v>
      </c>
    </row>
    <row r="28" spans="1:7" x14ac:dyDescent="0.25">
      <c r="A28">
        <f t="shared" si="0"/>
        <v>0</v>
      </c>
      <c r="B28">
        <f>+'PLANILLA VINCULACÍON'!G28</f>
        <v>0</v>
      </c>
      <c r="C28">
        <f>+'PLANILLA VINCULACÍON'!H28</f>
        <v>0</v>
      </c>
      <c r="D28">
        <f>+'PLANILLA VINCULACÍON'!I28</f>
        <v>0</v>
      </c>
      <c r="E28">
        <f>+'PLANILLA VINCULACÍON'!J28</f>
        <v>0</v>
      </c>
      <c r="F28" t="e">
        <f>VLOOKUP('PLANILLA VINCULACÍON'!K29,'PLANILLA VINCULACÍON'!$XEM$4:$XEN$1163,2,0)</f>
        <v>#N/A</v>
      </c>
      <c r="G28" t="e">
        <f>VLOOKUP('PLANILLA VINCULACÍON'!L29,'PLANILLA VINCULACÍON'!$XER$45:$XES$46,2,0)</f>
        <v>#N/A</v>
      </c>
    </row>
    <row r="29" spans="1:7" x14ac:dyDescent="0.25">
      <c r="A29">
        <f t="shared" si="0"/>
        <v>0</v>
      </c>
      <c r="B29">
        <f>+'PLANILLA VINCULACÍON'!G29</f>
        <v>0</v>
      </c>
      <c r="C29">
        <f>+'PLANILLA VINCULACÍON'!H29</f>
        <v>0</v>
      </c>
      <c r="D29">
        <f>+'PLANILLA VINCULACÍON'!I29</f>
        <v>0</v>
      </c>
      <c r="E29">
        <f>+'PLANILLA VINCULACÍON'!J29</f>
        <v>0</v>
      </c>
      <c r="F29" t="e">
        <f>VLOOKUP('PLANILLA VINCULACÍON'!K30,'PLANILLA VINCULACÍON'!$XEM$4:$XEN$1163,2,0)</f>
        <v>#N/A</v>
      </c>
      <c r="G29" t="e">
        <f>VLOOKUP('PLANILLA VINCULACÍON'!L30,'PLANILLA VINCULACÍON'!$XER$45:$XES$46,2,0)</f>
        <v>#N/A</v>
      </c>
    </row>
    <row r="30" spans="1:7" x14ac:dyDescent="0.25">
      <c r="A30">
        <f t="shared" si="0"/>
        <v>0</v>
      </c>
      <c r="B30">
        <f>+'PLANILLA VINCULACÍON'!G30</f>
        <v>0</v>
      </c>
      <c r="C30">
        <f>+'PLANILLA VINCULACÍON'!H30</f>
        <v>0</v>
      </c>
      <c r="D30">
        <f>+'PLANILLA VINCULACÍON'!I30</f>
        <v>0</v>
      </c>
      <c r="E30">
        <f>+'PLANILLA VINCULACÍON'!J30</f>
        <v>0</v>
      </c>
      <c r="F30" t="e">
        <f>VLOOKUP('PLANILLA VINCULACÍON'!K31,'PLANILLA VINCULACÍON'!$XEM$4:$XEN$1163,2,0)</f>
        <v>#N/A</v>
      </c>
      <c r="G30" t="e">
        <f>VLOOKUP('PLANILLA VINCULACÍON'!L31,'PLANILLA VINCULACÍON'!$XER$45:$XES$46,2,0)</f>
        <v>#N/A</v>
      </c>
    </row>
    <row r="31" spans="1:7" x14ac:dyDescent="0.25">
      <c r="A31">
        <f t="shared" si="0"/>
        <v>0</v>
      </c>
      <c r="B31">
        <f>+'PLANILLA VINCULACÍON'!G31</f>
        <v>0</v>
      </c>
      <c r="C31">
        <f>+'PLANILLA VINCULACÍON'!H31</f>
        <v>0</v>
      </c>
      <c r="D31">
        <f>+'PLANILLA VINCULACÍON'!I31</f>
        <v>0</v>
      </c>
      <c r="E31">
        <f>+'PLANILLA VINCULACÍON'!J31</f>
        <v>0</v>
      </c>
      <c r="F31" t="e">
        <f>VLOOKUP('PLANILLA VINCULACÍON'!K32,'PLANILLA VINCULACÍON'!$XEM$4:$XEN$1163,2,0)</f>
        <v>#N/A</v>
      </c>
      <c r="G31" t="e">
        <f>VLOOKUP('PLANILLA VINCULACÍON'!L32,'PLANILLA VINCULACÍON'!$XER$45:$XES$46,2,0)</f>
        <v>#N/A</v>
      </c>
    </row>
    <row r="32" spans="1:7" x14ac:dyDescent="0.25">
      <c r="A32">
        <f t="shared" si="0"/>
        <v>0</v>
      </c>
      <c r="B32">
        <f>+'PLANILLA VINCULACÍON'!G32</f>
        <v>0</v>
      </c>
      <c r="C32">
        <f>+'PLANILLA VINCULACÍON'!H32</f>
        <v>0</v>
      </c>
      <c r="D32">
        <f>+'PLANILLA VINCULACÍON'!I32</f>
        <v>0</v>
      </c>
      <c r="E32">
        <f>+'PLANILLA VINCULACÍON'!J32</f>
        <v>0</v>
      </c>
      <c r="F32" t="e">
        <f>VLOOKUP('PLANILLA VINCULACÍON'!K33,'PLANILLA VINCULACÍON'!$XEM$4:$XEN$1163,2,0)</f>
        <v>#N/A</v>
      </c>
      <c r="G32" t="e">
        <f>VLOOKUP('PLANILLA VINCULACÍON'!L33,'PLANILLA VINCULACÍON'!$XER$45:$XES$46,2,0)</f>
        <v>#N/A</v>
      </c>
    </row>
    <row r="33" spans="1:7" x14ac:dyDescent="0.25">
      <c r="A33">
        <f t="shared" si="0"/>
        <v>0</v>
      </c>
      <c r="B33">
        <f>+'PLANILLA VINCULACÍON'!G33</f>
        <v>0</v>
      </c>
      <c r="C33">
        <f>+'PLANILLA VINCULACÍON'!H33</f>
        <v>0</v>
      </c>
      <c r="D33">
        <f>+'PLANILLA VINCULACÍON'!I33</f>
        <v>0</v>
      </c>
      <c r="E33">
        <f>+'PLANILLA VINCULACÍON'!J33</f>
        <v>0</v>
      </c>
      <c r="F33" t="e">
        <f>VLOOKUP('PLANILLA VINCULACÍON'!K34,'PLANILLA VINCULACÍON'!$XEM$4:$XEN$1163,2,0)</f>
        <v>#N/A</v>
      </c>
      <c r="G33" t="e">
        <f>VLOOKUP('PLANILLA VINCULACÍON'!L34,'PLANILLA VINCULACÍON'!$XER$45:$XES$46,2,0)</f>
        <v>#N/A</v>
      </c>
    </row>
    <row r="34" spans="1:7" x14ac:dyDescent="0.25">
      <c r="A34">
        <f t="shared" si="0"/>
        <v>0</v>
      </c>
      <c r="B34">
        <f>+'PLANILLA VINCULACÍON'!G34</f>
        <v>0</v>
      </c>
      <c r="C34">
        <f>+'PLANILLA VINCULACÍON'!H34</f>
        <v>0</v>
      </c>
      <c r="D34">
        <f>+'PLANILLA VINCULACÍON'!I34</f>
        <v>0</v>
      </c>
      <c r="E34">
        <f>+'PLANILLA VINCULACÍON'!J34</f>
        <v>0</v>
      </c>
      <c r="F34" t="e">
        <f>VLOOKUP('PLANILLA VINCULACÍON'!K35,'PLANILLA VINCULACÍON'!$XEM$4:$XEN$1163,2,0)</f>
        <v>#N/A</v>
      </c>
      <c r="G34" t="e">
        <f>VLOOKUP('PLANILLA VINCULACÍON'!L35,'PLANILLA VINCULACÍON'!$XER$45:$XES$46,2,0)</f>
        <v>#N/A</v>
      </c>
    </row>
    <row r="35" spans="1:7" x14ac:dyDescent="0.25">
      <c r="A35">
        <f t="shared" si="0"/>
        <v>0</v>
      </c>
      <c r="B35">
        <f>+'PLANILLA VINCULACÍON'!G35</f>
        <v>0</v>
      </c>
      <c r="C35">
        <f>+'PLANILLA VINCULACÍON'!H35</f>
        <v>0</v>
      </c>
      <c r="D35">
        <f>+'PLANILLA VINCULACÍON'!I35</f>
        <v>0</v>
      </c>
      <c r="E35">
        <f>+'PLANILLA VINCULACÍON'!J35</f>
        <v>0</v>
      </c>
      <c r="F35" t="e">
        <f>VLOOKUP('PLANILLA VINCULACÍON'!K36,'PLANILLA VINCULACÍON'!$XEM$4:$XEN$1163,2,0)</f>
        <v>#N/A</v>
      </c>
      <c r="G35" t="e">
        <f>VLOOKUP('PLANILLA VINCULACÍON'!L36,'PLANILLA VINCULACÍON'!$XER$45:$XES$46,2,0)</f>
        <v>#N/A</v>
      </c>
    </row>
    <row r="36" spans="1:7" x14ac:dyDescent="0.25">
      <c r="A36">
        <f t="shared" si="0"/>
        <v>0</v>
      </c>
      <c r="B36">
        <f>+'PLANILLA VINCULACÍON'!G36</f>
        <v>0</v>
      </c>
      <c r="C36">
        <f>+'PLANILLA VINCULACÍON'!H36</f>
        <v>0</v>
      </c>
      <c r="D36">
        <f>+'PLANILLA VINCULACÍON'!I36</f>
        <v>0</v>
      </c>
      <c r="E36">
        <f>+'PLANILLA VINCULACÍON'!J36</f>
        <v>0</v>
      </c>
      <c r="F36" t="e">
        <f>VLOOKUP('PLANILLA VINCULACÍON'!K37,'PLANILLA VINCULACÍON'!$XEM$4:$XEN$1163,2,0)</f>
        <v>#N/A</v>
      </c>
      <c r="G36" t="e">
        <f>VLOOKUP('PLANILLA VINCULACÍON'!L37,'PLANILLA VINCULACÍON'!$XER$45:$XES$46,2,0)</f>
        <v>#N/A</v>
      </c>
    </row>
    <row r="37" spans="1:7" x14ac:dyDescent="0.25">
      <c r="A37">
        <f t="shared" si="0"/>
        <v>0</v>
      </c>
      <c r="B37">
        <f>+'PLANILLA VINCULACÍON'!G37</f>
        <v>0</v>
      </c>
      <c r="C37">
        <f>+'PLANILLA VINCULACÍON'!H37</f>
        <v>0</v>
      </c>
      <c r="D37">
        <f>+'PLANILLA VINCULACÍON'!I37</f>
        <v>0</v>
      </c>
      <c r="E37">
        <f>+'PLANILLA VINCULACÍON'!J37</f>
        <v>0</v>
      </c>
      <c r="F37" t="e">
        <f>VLOOKUP('PLANILLA VINCULACÍON'!K38,'PLANILLA VINCULACÍON'!$XEM$4:$XEN$1163,2,0)</f>
        <v>#N/A</v>
      </c>
      <c r="G37" t="e">
        <f>VLOOKUP('PLANILLA VINCULACÍON'!L38,'PLANILLA VINCULACÍON'!$XER$45:$XES$46,2,0)</f>
        <v>#N/A</v>
      </c>
    </row>
  </sheetData>
  <sheetProtection algorithmName="SHA-512" hashValue="mB1dR2R3CjFFXZG1/NBnUELjGLmZCG0sg8RtTBf779NIFgqcsXinmWhtQxa1Yej3zR1djiDfgbGXEs86EhyheQ==" saltValue="i0phbEe+GrPdmNVV2imm4g==" spinCount="100000" sheet="1" objects="1" scenarios="1"/>
  <pageMargins left="0.7" right="0.7" top="0.75" bottom="0.75" header="0.3" footer="0.3"/>
  <pageSetup orientation="portrait" r:id="rId1"/>
  <ignoredErrors>
    <ignoredError xmlns:x16r3="http://schemas.microsoft.com/office/spreadsheetml/2018/08/main" sqref="Y2" x16r3:misleadingForma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zoomScale="95" zoomScaleNormal="95" workbookViewId="0">
      <selection activeCell="A38" sqref="A38"/>
    </sheetView>
  </sheetViews>
  <sheetFormatPr baseColWidth="10" defaultRowHeight="15" x14ac:dyDescent="0.25"/>
  <cols>
    <col min="1" max="1" width="1.7109375" customWidth="1"/>
    <col min="2" max="2" width="32.42578125" customWidth="1"/>
    <col min="3" max="3" width="51.42578125" customWidth="1"/>
    <col min="4" max="4" width="2.28515625" customWidth="1"/>
    <col min="5" max="6" width="0" hidden="1" customWidth="1"/>
    <col min="7" max="7" width="5.85546875" customWidth="1"/>
    <col min="8" max="9" width="17.140625" customWidth="1"/>
    <col min="10" max="10" width="19.7109375" customWidth="1"/>
    <col min="11" max="11" width="21.85546875" customWidth="1"/>
    <col min="12" max="12" width="15.5703125" customWidth="1"/>
    <col min="13" max="13" width="7.140625" customWidth="1"/>
  </cols>
  <sheetData>
    <row r="1" spans="1:13" ht="12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5.75" x14ac:dyDescent="0.25">
      <c r="A2" s="26"/>
      <c r="B2" s="30" t="s">
        <v>20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x14ac:dyDescent="0.25">
      <c r="A3" s="26"/>
      <c r="B3" s="4"/>
      <c r="C3" s="16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25">
      <c r="A4" s="26"/>
      <c r="B4" s="4"/>
      <c r="C4" s="16"/>
      <c r="D4" s="4"/>
      <c r="E4" s="4"/>
      <c r="F4" s="4"/>
      <c r="G4" s="4"/>
      <c r="H4" s="31" t="s">
        <v>56</v>
      </c>
      <c r="I4" s="31"/>
      <c r="J4" s="31"/>
      <c r="K4" s="31"/>
      <c r="L4" s="31"/>
      <c r="M4" s="31"/>
    </row>
    <row r="5" spans="1:13" ht="18" x14ac:dyDescent="0.25">
      <c r="A5" s="26"/>
      <c r="B5" s="3" t="s">
        <v>21</v>
      </c>
      <c r="C5" s="17" t="s">
        <v>23</v>
      </c>
      <c r="D5" s="5" t="str">
        <f>IF(C5="","FALTA","OK")</f>
        <v>OK</v>
      </c>
      <c r="E5" s="10">
        <f>IF(D5="FALTA",1,0)</f>
        <v>0</v>
      </c>
      <c r="F5" s="4"/>
      <c r="G5" s="4"/>
      <c r="H5" s="25" t="s">
        <v>69</v>
      </c>
      <c r="I5" s="2" t="s">
        <v>65</v>
      </c>
      <c r="J5" s="2" t="s">
        <v>34</v>
      </c>
      <c r="K5" s="2" t="s">
        <v>35</v>
      </c>
      <c r="L5" s="2" t="s">
        <v>36</v>
      </c>
      <c r="M5" s="2" t="s">
        <v>37</v>
      </c>
    </row>
    <row r="6" spans="1:13" x14ac:dyDescent="0.25">
      <c r="A6" s="26"/>
      <c r="B6" s="1"/>
      <c r="C6" s="18"/>
      <c r="D6" s="5"/>
      <c r="E6" s="10"/>
      <c r="F6" s="4"/>
      <c r="G6" s="4"/>
      <c r="H6" s="32" t="s">
        <v>882</v>
      </c>
      <c r="I6" s="32" t="s">
        <v>944</v>
      </c>
      <c r="J6" s="32" t="s">
        <v>881</v>
      </c>
      <c r="K6" s="32" t="s">
        <v>880</v>
      </c>
      <c r="L6" s="32" t="s">
        <v>864</v>
      </c>
      <c r="M6" s="32" t="s">
        <v>67</v>
      </c>
    </row>
    <row r="7" spans="1:13" x14ac:dyDescent="0.25">
      <c r="A7" s="26"/>
      <c r="B7" s="28" t="s">
        <v>25</v>
      </c>
      <c r="C7" s="28"/>
      <c r="D7" s="5"/>
      <c r="E7" s="10"/>
      <c r="F7" s="4"/>
      <c r="G7" s="4"/>
      <c r="H7" s="33"/>
      <c r="I7" s="33"/>
      <c r="J7" s="33"/>
      <c r="K7" s="33"/>
      <c r="L7" s="33"/>
      <c r="M7" s="33"/>
    </row>
    <row r="8" spans="1:13" x14ac:dyDescent="0.25">
      <c r="A8" s="26"/>
      <c r="B8" s="1"/>
      <c r="C8" s="18"/>
      <c r="D8" s="5"/>
      <c r="E8" s="10"/>
      <c r="F8" s="4"/>
      <c r="G8" s="4"/>
      <c r="H8" s="33"/>
      <c r="I8" s="33"/>
      <c r="J8" s="33"/>
      <c r="K8" s="33"/>
      <c r="L8" s="33"/>
      <c r="M8" s="33"/>
    </row>
    <row r="9" spans="1:13" x14ac:dyDescent="0.25">
      <c r="A9" s="26"/>
      <c r="B9" s="12" t="s">
        <v>939</v>
      </c>
      <c r="C9" s="19" t="s">
        <v>943</v>
      </c>
      <c r="D9" s="5" t="str">
        <f t="shared" ref="D9:D18" si="0">IF(C10="","FALTA","OK")</f>
        <v>OK</v>
      </c>
      <c r="E9" s="10">
        <f t="shared" ref="E9:E17" si="1">IF(D9="FALTA",1,0)</f>
        <v>0</v>
      </c>
      <c r="F9" s="4"/>
      <c r="G9" s="4"/>
      <c r="H9" s="33"/>
      <c r="I9" s="33"/>
      <c r="J9" s="33"/>
      <c r="K9" s="33"/>
      <c r="L9" s="33"/>
      <c r="M9" s="33"/>
    </row>
    <row r="10" spans="1:13" x14ac:dyDescent="0.25">
      <c r="A10" s="26"/>
      <c r="B10" s="12" t="s">
        <v>941</v>
      </c>
      <c r="C10" s="19" t="s">
        <v>942</v>
      </c>
      <c r="D10" s="5" t="str">
        <f t="shared" si="0"/>
        <v>OK</v>
      </c>
      <c r="E10" s="10">
        <f t="shared" si="1"/>
        <v>0</v>
      </c>
      <c r="F10" s="4"/>
      <c r="G10" s="4"/>
      <c r="H10" s="34"/>
      <c r="I10" s="34"/>
      <c r="J10" s="34"/>
      <c r="K10" s="34"/>
      <c r="L10" s="34"/>
      <c r="M10" s="34"/>
    </row>
    <row r="11" spans="1:13" x14ac:dyDescent="0.25">
      <c r="A11" s="26"/>
      <c r="B11" s="12" t="s">
        <v>1</v>
      </c>
      <c r="C11" s="19" t="s">
        <v>865</v>
      </c>
      <c r="D11" s="5" t="str">
        <f t="shared" si="0"/>
        <v>OK</v>
      </c>
      <c r="E11" s="10">
        <f t="shared" si="1"/>
        <v>0</v>
      </c>
      <c r="F11" s="4"/>
      <c r="G11" s="4"/>
      <c r="H11" s="15"/>
      <c r="I11" s="15"/>
      <c r="J11" s="13"/>
      <c r="K11" s="15"/>
      <c r="L11" s="14"/>
      <c r="M11" s="14"/>
    </row>
    <row r="12" spans="1:13" x14ac:dyDescent="0.25">
      <c r="A12" s="26"/>
      <c r="B12" s="12" t="s">
        <v>2</v>
      </c>
      <c r="C12" s="19" t="s">
        <v>866</v>
      </c>
      <c r="D12" s="5" t="str">
        <f t="shared" si="0"/>
        <v>OK</v>
      </c>
      <c r="E12" s="10">
        <f t="shared" si="1"/>
        <v>0</v>
      </c>
      <c r="F12" s="4"/>
      <c r="G12" s="4"/>
      <c r="H12" s="15"/>
      <c r="I12" s="15"/>
      <c r="J12" s="13"/>
      <c r="K12" s="15"/>
      <c r="L12" s="14"/>
      <c r="M12" s="14"/>
    </row>
    <row r="13" spans="1:13" x14ac:dyDescent="0.25">
      <c r="A13" s="26"/>
      <c r="B13" s="12" t="s">
        <v>3</v>
      </c>
      <c r="C13" s="19" t="s">
        <v>945</v>
      </c>
      <c r="D13" s="5" t="str">
        <f t="shared" si="0"/>
        <v>OK</v>
      </c>
      <c r="E13" s="10">
        <f t="shared" si="1"/>
        <v>0</v>
      </c>
      <c r="F13" s="4"/>
      <c r="G13" s="4"/>
      <c r="H13" s="15"/>
      <c r="I13" s="15"/>
      <c r="J13" s="13"/>
      <c r="K13" s="15"/>
      <c r="L13" s="14"/>
      <c r="M13" s="14"/>
    </row>
    <row r="14" spans="1:13" x14ac:dyDescent="0.25">
      <c r="A14" s="26"/>
      <c r="B14" s="12" t="s">
        <v>4</v>
      </c>
      <c r="C14" s="19" t="s">
        <v>867</v>
      </c>
      <c r="D14" s="5" t="str">
        <f t="shared" si="0"/>
        <v>OK</v>
      </c>
      <c r="E14" s="10">
        <f t="shared" si="1"/>
        <v>0</v>
      </c>
      <c r="F14" s="4"/>
      <c r="G14" s="4"/>
      <c r="H14" s="15"/>
      <c r="I14" s="15"/>
      <c r="J14" s="13"/>
      <c r="K14" s="15"/>
      <c r="L14" s="14"/>
      <c r="M14" s="14"/>
    </row>
    <row r="15" spans="1:13" x14ac:dyDescent="0.25">
      <c r="A15" s="26"/>
      <c r="B15" s="12" t="s">
        <v>5</v>
      </c>
      <c r="C15" s="19" t="s">
        <v>868</v>
      </c>
      <c r="D15" s="5" t="str">
        <f t="shared" si="0"/>
        <v>OK</v>
      </c>
      <c r="E15" s="10">
        <f t="shared" si="1"/>
        <v>0</v>
      </c>
      <c r="F15" s="4"/>
      <c r="G15" s="4"/>
      <c r="H15" s="15"/>
      <c r="I15" s="15"/>
      <c r="J15" s="15"/>
      <c r="K15" s="15"/>
      <c r="L15" s="14"/>
      <c r="M15" s="14"/>
    </row>
    <row r="16" spans="1:13" x14ac:dyDescent="0.25">
      <c r="A16" s="26"/>
      <c r="B16" s="12" t="s">
        <v>6</v>
      </c>
      <c r="C16" s="19" t="s">
        <v>869</v>
      </c>
      <c r="D16" s="5" t="str">
        <f t="shared" si="0"/>
        <v>OK</v>
      </c>
      <c r="E16" s="10">
        <f t="shared" si="1"/>
        <v>0</v>
      </c>
      <c r="F16" s="4"/>
      <c r="G16" s="4"/>
      <c r="H16" s="15"/>
      <c r="I16" s="15"/>
      <c r="J16" s="15"/>
      <c r="K16" s="15"/>
      <c r="L16" s="14"/>
      <c r="M16" s="14"/>
    </row>
    <row r="17" spans="1:13" ht="15" customHeight="1" x14ac:dyDescent="0.25">
      <c r="A17" s="26"/>
      <c r="B17" s="12" t="s">
        <v>7</v>
      </c>
      <c r="C17" s="19" t="s">
        <v>870</v>
      </c>
      <c r="D17" s="5" t="str">
        <f t="shared" si="0"/>
        <v>OK</v>
      </c>
      <c r="E17" s="10">
        <f t="shared" si="1"/>
        <v>0</v>
      </c>
      <c r="F17" s="4"/>
      <c r="G17" s="4"/>
      <c r="H17" s="15"/>
      <c r="I17" s="15"/>
      <c r="J17" s="15"/>
      <c r="K17" s="15"/>
      <c r="L17" s="14"/>
      <c r="M17" s="14"/>
    </row>
    <row r="18" spans="1:13" x14ac:dyDescent="0.25">
      <c r="A18" s="26"/>
      <c r="B18" s="12" t="s">
        <v>8</v>
      </c>
      <c r="C18" s="19" t="s">
        <v>871</v>
      </c>
      <c r="D18" s="5" t="str">
        <f t="shared" si="0"/>
        <v>OK</v>
      </c>
      <c r="E18" s="10">
        <f>IF(D18="FALTA",1,0)</f>
        <v>0</v>
      </c>
      <c r="F18" s="4"/>
      <c r="G18" s="4"/>
      <c r="H18" s="15"/>
      <c r="I18" s="15"/>
      <c r="J18" s="15"/>
      <c r="K18" s="15"/>
      <c r="L18" s="14"/>
      <c r="M18" s="14"/>
    </row>
    <row r="19" spans="1:13" x14ac:dyDescent="0.25">
      <c r="A19" s="26"/>
      <c r="B19" s="12" t="s">
        <v>64</v>
      </c>
      <c r="C19" s="15" t="s">
        <v>864</v>
      </c>
      <c r="D19" s="5"/>
      <c r="E19" s="10"/>
      <c r="F19" s="4"/>
      <c r="G19" s="4"/>
      <c r="H19" s="15"/>
      <c r="I19" s="15"/>
      <c r="J19" s="15"/>
      <c r="K19" s="15"/>
      <c r="L19" s="14"/>
      <c r="M19" s="14"/>
    </row>
    <row r="20" spans="1:13" x14ac:dyDescent="0.25">
      <c r="A20" s="26"/>
      <c r="B20" s="1"/>
      <c r="C20" s="18"/>
      <c r="D20" s="5"/>
      <c r="E20" s="10"/>
      <c r="F20" s="4"/>
      <c r="G20" s="4"/>
      <c r="H20" s="15"/>
      <c r="I20" s="15"/>
      <c r="J20" s="15"/>
      <c r="K20" s="15"/>
      <c r="L20" s="14"/>
      <c r="M20" s="14"/>
    </row>
    <row r="21" spans="1:13" x14ac:dyDescent="0.25">
      <c r="A21" s="26"/>
      <c r="B21" s="28" t="s">
        <v>58</v>
      </c>
      <c r="C21" s="28"/>
      <c r="D21" s="5"/>
      <c r="E21" s="10"/>
      <c r="F21" s="4"/>
      <c r="G21" s="4"/>
      <c r="H21" s="15"/>
      <c r="I21" s="15"/>
      <c r="J21" s="15"/>
      <c r="K21" s="15"/>
      <c r="L21" s="14"/>
      <c r="M21" s="14"/>
    </row>
    <row r="22" spans="1:13" x14ac:dyDescent="0.25">
      <c r="A22" s="26"/>
      <c r="B22" s="1"/>
      <c r="C22" s="18"/>
      <c r="D22" s="5" t="str">
        <f>IF(C23="","FALTA","OK")</f>
        <v>OK</v>
      </c>
      <c r="E22" s="10">
        <f t="shared" ref="E22:E24" si="2">IF(D22="FALTA",1,0)</f>
        <v>0</v>
      </c>
      <c r="F22" s="4"/>
      <c r="G22" s="4"/>
      <c r="H22" s="15"/>
      <c r="I22" s="15"/>
      <c r="J22" s="15"/>
      <c r="K22" s="15"/>
      <c r="L22" s="14"/>
      <c r="M22" s="14"/>
    </row>
    <row r="23" spans="1:13" ht="23.25" x14ac:dyDescent="0.25">
      <c r="A23" s="26"/>
      <c r="B23" s="12" t="s">
        <v>10</v>
      </c>
      <c r="C23" s="19" t="s">
        <v>872</v>
      </c>
      <c r="D23" s="5" t="str">
        <f>IF(C24="","FALTA","OK")</f>
        <v>OK</v>
      </c>
      <c r="E23" s="10">
        <f t="shared" si="2"/>
        <v>0</v>
      </c>
      <c r="F23" s="4"/>
      <c r="G23" s="4"/>
      <c r="H23" s="15"/>
      <c r="I23" s="15"/>
      <c r="J23" s="15"/>
      <c r="K23" s="15"/>
      <c r="L23" s="14"/>
      <c r="M23" s="14"/>
    </row>
    <row r="24" spans="1:13" x14ac:dyDescent="0.25">
      <c r="A24" s="26"/>
      <c r="B24" s="12" t="s">
        <v>11</v>
      </c>
      <c r="C24" s="20" t="s">
        <v>873</v>
      </c>
      <c r="D24" s="5" t="str">
        <f>IF(C25="","FALTA","OK")</f>
        <v>OK</v>
      </c>
      <c r="E24" s="10">
        <f t="shared" si="2"/>
        <v>0</v>
      </c>
      <c r="F24" s="4"/>
      <c r="G24" s="4"/>
      <c r="H24" s="15"/>
      <c r="I24" s="15"/>
      <c r="J24" s="15"/>
      <c r="K24" s="15"/>
      <c r="L24" s="14"/>
      <c r="M24" s="14"/>
    </row>
    <row r="25" spans="1:13" ht="23.25" x14ac:dyDescent="0.25">
      <c r="A25" s="26"/>
      <c r="B25" s="12" t="s">
        <v>8</v>
      </c>
      <c r="C25" s="19" t="s">
        <v>874</v>
      </c>
      <c r="D25" s="5"/>
      <c r="E25" s="10"/>
      <c r="F25" s="4"/>
      <c r="G25" s="4"/>
      <c r="H25" s="15"/>
      <c r="I25" s="15"/>
      <c r="J25" s="15"/>
      <c r="K25" s="15"/>
      <c r="L25" s="14"/>
      <c r="M25" s="14"/>
    </row>
    <row r="26" spans="1:13" x14ac:dyDescent="0.25">
      <c r="A26" s="26"/>
      <c r="B26" s="1"/>
      <c r="C26" s="18"/>
      <c r="D26" s="5"/>
      <c r="E26" s="10"/>
      <c r="F26" s="4"/>
      <c r="G26" s="4"/>
      <c r="H26" s="15"/>
      <c r="I26" s="15"/>
      <c r="J26" s="15"/>
      <c r="K26" s="15"/>
      <c r="L26" s="14"/>
      <c r="M26" s="14"/>
    </row>
    <row r="27" spans="1:13" x14ac:dyDescent="0.25">
      <c r="A27" s="26"/>
      <c r="B27" s="29" t="s">
        <v>57</v>
      </c>
      <c r="C27" s="29"/>
      <c r="D27" s="5"/>
      <c r="E27" s="10"/>
      <c r="F27" s="4"/>
      <c r="G27" s="4"/>
      <c r="H27" s="15"/>
      <c r="I27" s="15"/>
      <c r="J27" s="15"/>
      <c r="K27" s="15"/>
      <c r="L27" s="14"/>
      <c r="M27" s="14"/>
    </row>
    <row r="28" spans="1:13" x14ac:dyDescent="0.25">
      <c r="A28" s="26"/>
      <c r="B28" s="1"/>
      <c r="C28" s="18"/>
      <c r="D28" s="5" t="str">
        <f t="shared" ref="D28:D35" si="3">IF(C29="","FALTA","OK")</f>
        <v>OK</v>
      </c>
      <c r="E28" s="10">
        <f t="shared" ref="E28:E36" si="4">IF(D28="FALTA",1,0)</f>
        <v>0</v>
      </c>
      <c r="F28" s="4"/>
      <c r="G28" s="4"/>
      <c r="H28" s="15"/>
      <c r="I28" s="15"/>
      <c r="J28" s="15"/>
      <c r="K28" s="15"/>
      <c r="L28" s="14"/>
      <c r="M28" s="14"/>
    </row>
    <row r="29" spans="1:13" ht="23.25" x14ac:dyDescent="0.25">
      <c r="A29" s="26"/>
      <c r="B29" s="12" t="s">
        <v>12</v>
      </c>
      <c r="C29" s="21" t="s">
        <v>875</v>
      </c>
      <c r="D29" s="5" t="str">
        <f t="shared" si="3"/>
        <v>OK</v>
      </c>
      <c r="E29" s="10">
        <f t="shared" si="4"/>
        <v>0</v>
      </c>
      <c r="F29" s="4"/>
      <c r="G29" s="4"/>
      <c r="H29" s="15"/>
      <c r="I29" s="15"/>
      <c r="J29" s="15"/>
      <c r="K29" s="15"/>
      <c r="L29" s="14"/>
      <c r="M29" s="14"/>
    </row>
    <row r="30" spans="1:13" ht="23.25" x14ac:dyDescent="0.25">
      <c r="A30" s="26"/>
      <c r="B30" s="12" t="s">
        <v>13</v>
      </c>
      <c r="C30" s="21" t="s">
        <v>876</v>
      </c>
      <c r="D30" s="5" t="str">
        <f t="shared" si="3"/>
        <v>OK</v>
      </c>
      <c r="E30" s="10">
        <f t="shared" si="4"/>
        <v>0</v>
      </c>
      <c r="F30" s="4"/>
      <c r="G30" s="4"/>
      <c r="H30" s="15"/>
      <c r="I30" s="15"/>
      <c r="J30" s="15"/>
      <c r="K30" s="15"/>
      <c r="L30" s="14"/>
      <c r="M30" s="14"/>
    </row>
    <row r="31" spans="1:13" x14ac:dyDescent="0.25">
      <c r="A31" s="26"/>
      <c r="B31" s="12" t="s">
        <v>14</v>
      </c>
      <c r="C31" s="19" t="s">
        <v>27</v>
      </c>
      <c r="D31" s="5" t="str">
        <f t="shared" si="3"/>
        <v>OK</v>
      </c>
      <c r="E31" s="10">
        <f t="shared" si="4"/>
        <v>0</v>
      </c>
      <c r="F31" s="4"/>
      <c r="G31" s="4"/>
      <c r="H31" s="15"/>
      <c r="I31" s="15"/>
      <c r="J31" s="15"/>
      <c r="K31" s="15"/>
      <c r="L31" s="14"/>
      <c r="M31" s="14"/>
    </row>
    <row r="32" spans="1:13" x14ac:dyDescent="0.25">
      <c r="A32" s="26"/>
      <c r="B32" s="12" t="s">
        <v>15</v>
      </c>
      <c r="C32" s="22">
        <v>19</v>
      </c>
      <c r="D32" s="5" t="str">
        <f t="shared" si="3"/>
        <v>OK</v>
      </c>
      <c r="E32" s="10">
        <f t="shared" si="4"/>
        <v>0</v>
      </c>
      <c r="F32" s="4"/>
      <c r="G32" s="4"/>
      <c r="H32" s="15"/>
      <c r="I32" s="15"/>
      <c r="J32" s="15"/>
      <c r="K32" s="15"/>
      <c r="L32" s="14"/>
      <c r="M32" s="14"/>
    </row>
    <row r="33" spans="1:13" x14ac:dyDescent="0.25">
      <c r="A33" s="26"/>
      <c r="B33" s="12" t="s">
        <v>16</v>
      </c>
      <c r="C33" s="19" t="s">
        <v>29</v>
      </c>
      <c r="D33" s="5" t="str">
        <f t="shared" si="3"/>
        <v>OK</v>
      </c>
      <c r="E33" s="10">
        <f t="shared" si="4"/>
        <v>0</v>
      </c>
      <c r="F33" s="4"/>
      <c r="G33" s="4"/>
      <c r="H33" s="15"/>
      <c r="I33" s="15"/>
      <c r="J33" s="15"/>
      <c r="K33" s="15"/>
      <c r="L33" s="14"/>
      <c r="M33" s="14"/>
    </row>
    <row r="34" spans="1:13" x14ac:dyDescent="0.25">
      <c r="A34" s="26"/>
      <c r="B34" s="12" t="s">
        <v>17</v>
      </c>
      <c r="C34" s="23" t="s">
        <v>877</v>
      </c>
      <c r="D34" s="5" t="str">
        <f t="shared" si="3"/>
        <v>OK</v>
      </c>
      <c r="E34" s="10">
        <f t="shared" si="4"/>
        <v>0</v>
      </c>
      <c r="F34" s="4"/>
      <c r="G34" s="4"/>
      <c r="H34" s="15"/>
      <c r="I34" s="15"/>
      <c r="J34" s="15"/>
      <c r="K34" s="15"/>
      <c r="L34" s="14"/>
      <c r="M34" s="14"/>
    </row>
    <row r="35" spans="1:13" x14ac:dyDescent="0.25">
      <c r="A35" s="26"/>
      <c r="B35" s="12" t="s">
        <v>18</v>
      </c>
      <c r="C35" s="19" t="s">
        <v>33</v>
      </c>
      <c r="D35" s="5" t="str">
        <f t="shared" si="3"/>
        <v>OK</v>
      </c>
      <c r="E35" s="10">
        <f t="shared" si="4"/>
        <v>0</v>
      </c>
      <c r="F35" s="4"/>
      <c r="G35" s="4"/>
      <c r="H35" s="15"/>
      <c r="I35" s="15"/>
      <c r="J35" s="15"/>
      <c r="K35" s="15"/>
      <c r="L35" s="14"/>
      <c r="M35" s="14"/>
    </row>
    <row r="36" spans="1:13" x14ac:dyDescent="0.25">
      <c r="A36" s="26"/>
      <c r="B36" s="12" t="s">
        <v>19</v>
      </c>
      <c r="C36" s="19" t="s">
        <v>43</v>
      </c>
      <c r="D36" s="5" t="e">
        <f>IF(#REF!="","FALTA","OK")</f>
        <v>#REF!</v>
      </c>
      <c r="E36" s="10" t="e">
        <f t="shared" si="4"/>
        <v>#REF!</v>
      </c>
      <c r="F36" s="4"/>
      <c r="G36" s="4"/>
      <c r="H36" s="15"/>
      <c r="I36" s="15"/>
      <c r="J36" s="15"/>
      <c r="K36" s="15"/>
      <c r="L36" s="14"/>
      <c r="M36" s="14"/>
    </row>
    <row r="37" spans="1:13" x14ac:dyDescent="0.25">
      <c r="A37" s="26"/>
      <c r="B37" s="12" t="s">
        <v>75</v>
      </c>
      <c r="C37" s="24" t="s">
        <v>878</v>
      </c>
      <c r="D37" s="5" t="str">
        <f t="shared" ref="D37" si="5">IF(C38="","FALTA","OK")</f>
        <v>OK</v>
      </c>
      <c r="E37" s="10"/>
      <c r="F37" s="4"/>
      <c r="G37" s="4"/>
      <c r="H37" s="15"/>
      <c r="I37" s="15"/>
      <c r="J37" s="15"/>
      <c r="K37" s="15"/>
      <c r="L37" s="14"/>
      <c r="M37" s="14"/>
    </row>
    <row r="38" spans="1:13" ht="20.25" customHeight="1" x14ac:dyDescent="0.25">
      <c r="A38" s="26"/>
      <c r="B38" s="12" t="s">
        <v>860</v>
      </c>
      <c r="C38" s="24" t="s">
        <v>879</v>
      </c>
      <c r="D38" s="27"/>
      <c r="E38" s="27"/>
      <c r="F38" s="27"/>
      <c r="G38" s="27"/>
      <c r="H38" s="15"/>
      <c r="I38" s="15"/>
      <c r="J38" s="15"/>
      <c r="K38" s="15"/>
      <c r="L38" s="14"/>
      <c r="M38" s="14"/>
    </row>
    <row r="39" spans="1:13" x14ac:dyDescent="0.25">
      <c r="A39" s="26"/>
      <c r="B39" s="27" t="e">
        <f>IF(SUM(E28:E36,E5,E9:E18,E22:E24)=25,"",IF(SUM(E28:E36,E5,E9:E18,E22:E24)=0,"PLANTILLA COMPLETA","PLANTILLA INCOMPLETA"))</f>
        <v>#REF!</v>
      </c>
      <c r="C39" s="27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x14ac:dyDescent="0.25">
      <c r="B40" s="4"/>
      <c r="C40" s="16"/>
    </row>
  </sheetData>
  <mergeCells count="11">
    <mergeCell ref="B21:C21"/>
    <mergeCell ref="B27:C27"/>
    <mergeCell ref="B2:M2"/>
    <mergeCell ref="H4:M4"/>
    <mergeCell ref="I6:I10"/>
    <mergeCell ref="J6:J10"/>
    <mergeCell ref="K6:K10"/>
    <mergeCell ref="L6:L10"/>
    <mergeCell ref="M6:M10"/>
    <mergeCell ref="B7:C7"/>
    <mergeCell ref="H6:H10"/>
  </mergeCells>
  <dataValidations count="9">
    <dataValidation type="list" allowBlank="1" showInputMessage="1" showErrorMessage="1" sqref="M11:M36" xr:uid="{00000000-0002-0000-0200-000002000000}">
      <formula1>$XET$41:$XET$42</formula1>
    </dataValidation>
    <dataValidation type="list" allowBlank="1" showInputMessage="1" showErrorMessage="1" sqref="C31" xr:uid="{00000000-0002-0000-0200-000003000000}">
      <formula1>$XET$8:$XET$9</formula1>
    </dataValidation>
    <dataValidation type="list" showDropDown="1" showInputMessage="1" showErrorMessage="1" sqref="C5" xr:uid="{00000000-0002-0000-0200-000004000000}">
      <formula1>$XET$3:$XET$4</formula1>
    </dataValidation>
    <dataValidation type="list" allowBlank="1" showInputMessage="1" showErrorMessage="1" sqref="C33" xr:uid="{00000000-0002-0000-0200-000007000000}">
      <formula1>$XET$13:$XET$31</formula1>
    </dataValidation>
    <dataValidation type="list" allowBlank="1" showInputMessage="1" showErrorMessage="1" sqref="M37:M38" xr:uid="{00000000-0002-0000-0200-000006000000}">
      <formula1>$XEU$43:$XEU$44</formula1>
    </dataValidation>
    <dataValidation type="list" allowBlank="1" showInputMessage="1" showErrorMessage="1" sqref="L37:L38" xr:uid="{00000000-0002-0000-0200-00000A000000}">
      <formula1>$XEP$5:$XEP$1123</formula1>
    </dataValidation>
    <dataValidation type="list" allowBlank="1" showInputMessage="1" showErrorMessage="1" sqref="C35" xr:uid="{00000000-0002-0000-0200-000005000000}">
      <formula1>$XET$34:$XET$38</formula1>
    </dataValidation>
    <dataValidation type="list" showInputMessage="1" showErrorMessage="1" sqref="C36" xr:uid="{00000000-0002-0000-0200-000008000000}">
      <formula1>$XEK$5:$XEK$40</formula1>
    </dataValidation>
    <dataValidation type="list" allowBlank="1" showInputMessage="1" showErrorMessage="1" sqref="L6:L36 M6:M10" xr:uid="{00000000-0002-0000-0200-000009000000}">
      <formula1>$XEO$4:$XEO$1099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PLANILLA VINCULACÍON</vt:lpstr>
      <vt:lpstr>HOJA OPERACIONES</vt:lpstr>
      <vt:lpstr>INSTRUCTIVO</vt:lpstr>
      <vt:lpstr>'PLANILLA VINCULACÍON'!Área_de_impresión</vt:lpstr>
      <vt:lpstr>tIPO_PLANILLA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Aguilera Pulido Nelson Javier</dc:creator>
  <cp:lastModifiedBy>Reinoso Camacho, Sandra</cp:lastModifiedBy>
  <cp:lastPrinted>2016-08-10T13:37:18Z</cp:lastPrinted>
  <dcterms:created xsi:type="dcterms:W3CDTF">2016-08-09T16:49:59Z</dcterms:created>
  <dcterms:modified xsi:type="dcterms:W3CDTF">2023-12-28T14:22:59Z</dcterms:modified>
</cp:coreProperties>
</file>